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50" yWindow="525" windowWidth="12060" windowHeight="7245" tabRatio="761" firstSheet="4" activeTab="6"/>
  </bookViews>
  <sheets>
    <sheet name="Cover data sheet 2017-18" sheetId="52" state="hidden" r:id="rId1"/>
    <sheet name="MASTER Data 2017-18" sheetId="54" state="hidden" r:id="rId2"/>
    <sheet name="DV LIST1" sheetId="53" state="hidden" r:id="rId3"/>
    <sheet name="Sheet1" sheetId="59" state="hidden" r:id="rId4"/>
    <sheet name="MASTER Data " sheetId="61" r:id="rId5"/>
    <sheet name="TM Bearing" sheetId="62" r:id="rId6"/>
    <sheet name="MSU Bearing" sheetId="64" r:id="rId7"/>
  </sheets>
  <definedNames>
    <definedName name="_xlnm._FilterDatabase" localSheetId="4" hidden="1">'MASTER Data '!$B$7:$O$7</definedName>
    <definedName name="Analog_input_card">#REF!</definedName>
    <definedName name="Coupler">#REF!</definedName>
    <definedName name="CPU_A">#REF!</definedName>
    <definedName name="CPU_B">#REF!</definedName>
    <definedName name="CPU_card">#REF!</definedName>
    <definedName name="CR">'DV LIST1'!$Y$2:$Y$3</definedName>
    <definedName name="Display_unit">#REF!</definedName>
    <definedName name="DU_1">#REF!</definedName>
    <definedName name="DU_2">#REF!</definedName>
    <definedName name="ECoR">'DV LIST1'!$O$2:$O$3</definedName>
    <definedName name="ECR">'DV LIST1'!$U$2:$U$3</definedName>
    <definedName name="ER">'DV LIST1'!$K$2:$K$3</definedName>
    <definedName name="External">#REF!</definedName>
    <definedName name="FaultyItem">#REF!</definedName>
    <definedName name="Filter_card">#REF!</definedName>
    <definedName name="Found_normal">#REF!</definedName>
    <definedName name="ICECPL">#REF!</definedName>
    <definedName name="IF_OR_MF_card">#REF!</definedName>
    <definedName name="Input_card">#REF!</definedName>
    <definedName name="IP_Card_1">#REF!</definedName>
    <definedName name="IP_Card_2">#REF!</definedName>
    <definedName name="IP_Card_3">#REF!</definedName>
    <definedName name="IP_Card_4">#REF!</definedName>
    <definedName name="IP_Card_5">#REF!</definedName>
    <definedName name="IP_Card_6">#REF!</definedName>
    <definedName name="IP_Card_7_RDT">#REF!</definedName>
    <definedName name="IP_Card_8">#REF!</definedName>
    <definedName name="ISCU">#REF!</definedName>
    <definedName name="ISCU_1">#REF!</definedName>
    <definedName name="ISCU_2">#REF!</definedName>
    <definedName name="Laxven">#REF!</definedName>
    <definedName name="Main_unit">#REF!</definedName>
    <definedName name="Medha">#REF!</definedName>
    <definedName name="Misc">#REF!</definedName>
    <definedName name="Modification">#REF!</definedName>
    <definedName name="Mother_board">#REF!</definedName>
    <definedName name="NCR">'DV LIST1'!$C$2:$C$3</definedName>
    <definedName name="NR">'DV LIST1'!$E$2:$E$4</definedName>
    <definedName name="OP_Card_1">#REF!</definedName>
    <definedName name="OP_Card_2">#REF!</definedName>
    <definedName name="OP_Card_3">#REF!</definedName>
    <definedName name="OP_Card_4_RDT">#REF!</definedName>
    <definedName name="Output_Card">#REF!</definedName>
    <definedName name="PS_card">#REF!</definedName>
    <definedName name="RAILWAYS">'DV LIST1'!$A$2:$A$13</definedName>
    <definedName name="REMAN">#REF!</definedName>
    <definedName name="RLY">'DV LIST1'!$B$2:$Y$13</definedName>
    <definedName name="SCR">'DV LIST1'!$Q$2:$Q$4</definedName>
    <definedName name="SCU">#REF!</definedName>
    <definedName name="SECR">'DV LIST1'!$W$2:$W$2</definedName>
    <definedName name="SER">'DV LIST1'!$I$2:$I$5</definedName>
    <definedName name="SIL">#REF!</definedName>
    <definedName name="software">#REF!</definedName>
    <definedName name="SR">'DV LIST1'!$S$2:$S$4</definedName>
    <definedName name="Stesalit">#REF!</definedName>
    <definedName name="Subfaultyitem">#REF!</definedName>
    <definedName name="Transtel">#REF!</definedName>
    <definedName name="WCR">'DV LIST1'!$G$2:$G$4</definedName>
    <definedName name="WR">'DV LIST1'!$M$2:$M$3</definedName>
  </definedNames>
  <calcPr calcId="144525"/>
  <fileRecoveryPr repairLoad="1"/>
</workbook>
</file>

<file path=xl/calcChain.xml><?xml version="1.0" encoding="utf-8"?>
<calcChain xmlns="http://schemas.openxmlformats.org/spreadsheetml/2006/main">
  <c r="N3" i="61"/>
  <c r="P76" i="52"/>
  <c r="O76"/>
  <c r="K76"/>
  <c r="H76"/>
  <c r="E76"/>
  <c r="P75"/>
  <c r="O75"/>
  <c r="K75"/>
  <c r="H75"/>
  <c r="E75"/>
  <c r="P74"/>
  <c r="O74"/>
  <c r="K74"/>
  <c r="H74"/>
  <c r="E74"/>
  <c r="P73"/>
  <c r="O73"/>
  <c r="K73"/>
  <c r="H73"/>
  <c r="E73"/>
  <c r="P72"/>
  <c r="O72"/>
  <c r="K72"/>
  <c r="H72"/>
  <c r="E72"/>
  <c r="P71"/>
  <c r="O71"/>
  <c r="K71"/>
  <c r="H71"/>
  <c r="E71"/>
  <c r="P70"/>
  <c r="O70"/>
  <c r="K70"/>
  <c r="H70"/>
  <c r="E70"/>
  <c r="P69"/>
  <c r="O69"/>
  <c r="K69"/>
  <c r="H69"/>
  <c r="E69"/>
  <c r="P68"/>
  <c r="O68"/>
  <c r="K68"/>
  <c r="H68"/>
  <c r="E68"/>
  <c r="P67"/>
  <c r="O67"/>
  <c r="K67"/>
  <c r="H67"/>
  <c r="E67"/>
  <c r="P66"/>
  <c r="O66"/>
  <c r="K66"/>
  <c r="H66"/>
  <c r="E66"/>
  <c r="P65"/>
  <c r="O65"/>
  <c r="K65"/>
  <c r="H65"/>
  <c r="E65"/>
  <c r="P64"/>
  <c r="O64"/>
  <c r="K64"/>
  <c r="H64"/>
  <c r="E64"/>
  <c r="P63"/>
  <c r="O63"/>
  <c r="K63"/>
  <c r="H63"/>
  <c r="E63"/>
  <c r="P62"/>
  <c r="O62"/>
  <c r="K62"/>
  <c r="H62"/>
  <c r="E62"/>
  <c r="P61"/>
  <c r="O61"/>
  <c r="K61"/>
  <c r="H61"/>
  <c r="E61"/>
  <c r="P60"/>
  <c r="O60"/>
  <c r="K60"/>
  <c r="H60"/>
  <c r="E60"/>
  <c r="P59"/>
  <c r="O59"/>
  <c r="K59"/>
  <c r="H59"/>
  <c r="E59"/>
  <c r="P58"/>
  <c r="O58"/>
  <c r="K58"/>
  <c r="H58"/>
  <c r="E58"/>
  <c r="P57"/>
  <c r="O57"/>
  <c r="K57"/>
  <c r="H57"/>
  <c r="E57"/>
  <c r="P56"/>
  <c r="O56"/>
  <c r="K56"/>
  <c r="H56"/>
  <c r="E56"/>
  <c r="P55"/>
  <c r="O55"/>
  <c r="K55"/>
  <c r="H55"/>
  <c r="E55"/>
  <c r="P54"/>
  <c r="O54"/>
  <c r="K54"/>
  <c r="H54"/>
  <c r="E54"/>
  <c r="P53"/>
  <c r="O53"/>
  <c r="K53"/>
  <c r="H53"/>
  <c r="E53"/>
  <c r="P52"/>
  <c r="O52"/>
  <c r="K52"/>
  <c r="H52"/>
  <c r="E52"/>
  <c r="P51"/>
  <c r="O51"/>
  <c r="K51"/>
  <c r="H51"/>
  <c r="E51"/>
  <c r="P50"/>
  <c r="O50"/>
  <c r="K50"/>
  <c r="H50"/>
  <c r="E50"/>
  <c r="P49"/>
  <c r="O49"/>
  <c r="K49"/>
  <c r="H49"/>
  <c r="E49"/>
  <c r="P48"/>
  <c r="O48"/>
  <c r="K48"/>
  <c r="H48"/>
  <c r="E48"/>
  <c r="P47"/>
  <c r="O47"/>
  <c r="K47"/>
  <c r="H47"/>
  <c r="E47"/>
  <c r="P46"/>
  <c r="O46"/>
  <c r="K46"/>
  <c r="H46"/>
  <c r="E46"/>
  <c r="E10"/>
  <c r="H10"/>
  <c r="K10"/>
  <c r="O10"/>
  <c r="P10"/>
  <c r="E11"/>
  <c r="H11"/>
  <c r="K11"/>
  <c r="O11"/>
  <c r="P11"/>
  <c r="E12"/>
  <c r="H12"/>
  <c r="K12"/>
  <c r="O12"/>
  <c r="P12"/>
  <c r="E13"/>
  <c r="H13"/>
  <c r="K13"/>
  <c r="O13"/>
  <c r="P13"/>
  <c r="E14"/>
  <c r="H14"/>
  <c r="K14"/>
  <c r="O14"/>
  <c r="P14"/>
  <c r="E15"/>
  <c r="H15"/>
  <c r="K15"/>
  <c r="O15"/>
  <c r="P15"/>
  <c r="E16"/>
  <c r="H16"/>
  <c r="K16"/>
  <c r="O16"/>
  <c r="P16"/>
  <c r="E17"/>
  <c r="H17"/>
  <c r="K17"/>
  <c r="O17"/>
  <c r="P17"/>
  <c r="E18"/>
  <c r="H18"/>
  <c r="K18"/>
  <c r="O18"/>
  <c r="P18"/>
  <c r="E19"/>
  <c r="H19"/>
  <c r="K19"/>
  <c r="O19"/>
  <c r="P19"/>
  <c r="E20"/>
  <c r="H20"/>
  <c r="K20"/>
  <c r="O20"/>
  <c r="P20"/>
  <c r="E21"/>
  <c r="H21"/>
  <c r="K21"/>
  <c r="O21"/>
  <c r="P21"/>
  <c r="E22"/>
  <c r="H22"/>
  <c r="K22"/>
  <c r="O22"/>
  <c r="P22"/>
  <c r="E23"/>
  <c r="H23"/>
  <c r="K23"/>
  <c r="O23"/>
  <c r="P23"/>
  <c r="E24"/>
  <c r="H24"/>
  <c r="K24"/>
  <c r="O24"/>
  <c r="P24"/>
  <c r="E25"/>
  <c r="H25"/>
  <c r="K25"/>
  <c r="O25"/>
  <c r="P25"/>
  <c r="E26"/>
  <c r="H26"/>
  <c r="K26"/>
  <c r="O26"/>
  <c r="P26"/>
  <c r="E27"/>
  <c r="H27"/>
  <c r="K27"/>
  <c r="O27"/>
  <c r="P27"/>
  <c r="E28"/>
  <c r="H28"/>
  <c r="K28"/>
  <c r="O28"/>
  <c r="P28"/>
  <c r="E29"/>
  <c r="H29"/>
  <c r="K29"/>
  <c r="O29"/>
  <c r="P29"/>
  <c r="E30"/>
  <c r="H30"/>
  <c r="K30"/>
  <c r="O30"/>
  <c r="P30"/>
  <c r="E31"/>
  <c r="H31"/>
  <c r="K31"/>
  <c r="O31"/>
  <c r="P31"/>
  <c r="E32"/>
  <c r="H32"/>
  <c r="K32"/>
  <c r="O32"/>
  <c r="P32"/>
  <c r="E33"/>
  <c r="H33"/>
  <c r="K33"/>
  <c r="O33"/>
  <c r="P33"/>
  <c r="E34"/>
  <c r="H34"/>
  <c r="K34"/>
  <c r="O34"/>
  <c r="P34"/>
  <c r="E35"/>
  <c r="H35"/>
  <c r="K35"/>
  <c r="O35"/>
  <c r="P35"/>
  <c r="E36"/>
  <c r="H36"/>
  <c r="K36"/>
  <c r="O36"/>
  <c r="P36"/>
  <c r="E37"/>
  <c r="H37"/>
  <c r="K37"/>
  <c r="O37"/>
  <c r="P37"/>
  <c r="E38"/>
  <c r="H38"/>
  <c r="K38"/>
  <c r="O38"/>
  <c r="P38"/>
  <c r="E39"/>
  <c r="H39"/>
  <c r="K39"/>
  <c r="O39"/>
  <c r="P39"/>
  <c r="O9"/>
  <c r="P9"/>
  <c r="K9"/>
  <c r="H9"/>
  <c r="E9"/>
  <c r="Q38" l="1"/>
  <c r="Q22"/>
  <c r="Q46"/>
  <c r="Q50"/>
  <c r="Q53"/>
  <c r="Q54"/>
  <c r="Q58"/>
  <c r="Q62"/>
  <c r="Q66"/>
  <c r="Q12"/>
  <c r="Q52"/>
  <c r="Q76"/>
  <c r="Q36"/>
  <c r="Q34"/>
  <c r="Q30"/>
  <c r="Q67"/>
  <c r="Q28"/>
  <c r="Q20"/>
  <c r="Q14"/>
  <c r="Q69"/>
  <c r="Q68"/>
  <c r="Q37"/>
  <c r="Q24"/>
  <c r="Q21"/>
  <c r="Q47"/>
  <c r="Q55"/>
  <c r="Q57"/>
  <c r="Q61"/>
  <c r="Q65"/>
  <c r="Q71"/>
  <c r="Q29"/>
  <c r="Q26"/>
  <c r="Q16"/>
  <c r="Q75"/>
  <c r="Q18"/>
  <c r="Q49"/>
  <c r="Q59"/>
  <c r="Q60"/>
  <c r="Q63"/>
  <c r="Q70"/>
  <c r="Q74"/>
  <c r="Q32"/>
  <c r="Q13"/>
  <c r="Q10"/>
  <c r="Q9"/>
  <c r="Q51"/>
  <c r="Q73"/>
  <c r="Q23"/>
  <c r="Q35"/>
  <c r="Q27"/>
  <c r="Q19"/>
  <c r="Q11"/>
  <c r="Q48"/>
  <c r="Q56"/>
  <c r="Q64"/>
  <c r="Q72"/>
  <c r="Q39"/>
  <c r="Q31"/>
  <c r="Q15"/>
  <c r="Q33"/>
  <c r="Q25"/>
  <c r="Q17"/>
  <c r="D18" i="59" l="1"/>
  <c r="D17"/>
  <c r="C7" l="1"/>
  <c r="C3" l="1"/>
  <c r="C4"/>
  <c r="C5"/>
  <c r="C6"/>
  <c r="C2"/>
  <c r="N3" i="54"/>
  <c r="N1" i="53"/>
  <c r="X1"/>
  <c r="V1"/>
  <c r="T1"/>
  <c r="R1"/>
  <c r="P1"/>
  <c r="L1"/>
  <c r="J1"/>
  <c r="H1"/>
  <c r="F1"/>
  <c r="D1"/>
  <c r="B1"/>
</calcChain>
</file>

<file path=xl/sharedStrings.xml><?xml version="1.0" encoding="utf-8"?>
<sst xmlns="http://schemas.openxmlformats.org/spreadsheetml/2006/main" count="716" uniqueCount="143">
  <si>
    <t>Loco Class</t>
  </si>
  <si>
    <t>Date of Failure</t>
  </si>
  <si>
    <t>Loco No.</t>
  </si>
  <si>
    <t>Railway</t>
  </si>
  <si>
    <t>Holding Shed</t>
  </si>
  <si>
    <t>WCR</t>
  </si>
  <si>
    <t>ED</t>
  </si>
  <si>
    <t>TKD</t>
  </si>
  <si>
    <t>Warrenty Status</t>
  </si>
  <si>
    <t>I/O nos</t>
  </si>
  <si>
    <t>P</t>
  </si>
  <si>
    <t>F</t>
  </si>
  <si>
    <t>%F</t>
  </si>
  <si>
    <t>Sheds</t>
  </si>
  <si>
    <t>Railways</t>
  </si>
  <si>
    <t>Falire report Data</t>
  </si>
  <si>
    <t>NCR</t>
  </si>
  <si>
    <t>CNB</t>
  </si>
  <si>
    <t>JHS</t>
  </si>
  <si>
    <t>NR</t>
  </si>
  <si>
    <t xml:space="preserve">GZB </t>
  </si>
  <si>
    <t xml:space="preserve">LDH </t>
  </si>
  <si>
    <t xml:space="preserve">NKJ </t>
  </si>
  <si>
    <t>ET</t>
  </si>
  <si>
    <t>SER</t>
  </si>
  <si>
    <t xml:space="preserve">TATA </t>
  </si>
  <si>
    <t xml:space="preserve">SRC </t>
  </si>
  <si>
    <t>BNDM</t>
  </si>
  <si>
    <t>BKSC</t>
  </si>
  <si>
    <t>ER</t>
  </si>
  <si>
    <t xml:space="preserve">ASN </t>
  </si>
  <si>
    <t>HWH</t>
  </si>
  <si>
    <t>WR</t>
  </si>
  <si>
    <t xml:space="preserve">BRC </t>
  </si>
  <si>
    <t>BL</t>
  </si>
  <si>
    <t>ECoR</t>
  </si>
  <si>
    <t>ANGL</t>
  </si>
  <si>
    <t>SCR</t>
  </si>
  <si>
    <t xml:space="preserve">LGD </t>
  </si>
  <si>
    <t>BZA</t>
  </si>
  <si>
    <t>KZJ</t>
  </si>
  <si>
    <t>SR</t>
  </si>
  <si>
    <t>AJJ</t>
  </si>
  <si>
    <t>RPM</t>
  </si>
  <si>
    <t>ECR</t>
  </si>
  <si>
    <t xml:space="preserve">MGS </t>
  </si>
  <si>
    <t>GMO</t>
  </si>
  <si>
    <t>SECR</t>
  </si>
  <si>
    <t>BIA</t>
  </si>
  <si>
    <t>CR</t>
  </si>
  <si>
    <t>BSL</t>
  </si>
  <si>
    <t>KYN</t>
  </si>
  <si>
    <t>VSKP</t>
  </si>
  <si>
    <t> RAILWAYS</t>
  </si>
  <si>
    <t>SRE</t>
  </si>
  <si>
    <t>Commissining Details of failed locomotive</t>
  </si>
  <si>
    <t>Quarter       =</t>
  </si>
  <si>
    <t>Full Year</t>
  </si>
  <si>
    <t xml:space="preserve">All type of TM &amp; MSU Bearing Failures Reports  for the Year </t>
  </si>
  <si>
    <t>Loco Type</t>
  </si>
  <si>
    <t>Hitachi HS15250A</t>
  </si>
  <si>
    <t>Tao-659</t>
  </si>
  <si>
    <t xml:space="preserve">6FRA6068 </t>
  </si>
  <si>
    <t xml:space="preserve">6FXA7059 </t>
  </si>
  <si>
    <t>Bearing Make</t>
  </si>
  <si>
    <t>Imported/Indig.</t>
  </si>
  <si>
    <t>DE/NDE</t>
  </si>
  <si>
    <t>Type of Failure</t>
  </si>
  <si>
    <t>Line Failure/Shed Detection</t>
  </si>
  <si>
    <t>Commissioning Date of Bearing</t>
  </si>
  <si>
    <t>WAG-9 MSU Bearing</t>
  </si>
  <si>
    <t>WAP-7 MSU Bearing</t>
  </si>
  <si>
    <t>Hitachi MSU Bearing</t>
  </si>
  <si>
    <t>TAO MSU Bearing</t>
  </si>
  <si>
    <t>Make</t>
  </si>
  <si>
    <t>DE</t>
  </si>
  <si>
    <t>NDE</t>
  </si>
  <si>
    <t>TAO MSU     Bearing</t>
  </si>
  <si>
    <t xml:space="preserve">NEI </t>
  </si>
  <si>
    <t>NSK</t>
  </si>
  <si>
    <t xml:space="preserve">Table(3): Population for TM bearings  (Make wise &amp; TMType wise) </t>
  </si>
  <si>
    <t xml:space="preserve">Table(2): Population&amp; FRPCPY for MSU bearings  (Shed wise, Railway wise &amp; MSU Type wise) </t>
  </si>
  <si>
    <t>Table(1): Population &amp; FRPCPY  for TM bearings (Shed wise, Railway wise &amp; TM Type wise)</t>
  </si>
  <si>
    <t xml:space="preserve">Table(4): Population for MSU bearings  (Make wise &amp; MSU Type wise) </t>
  </si>
  <si>
    <t xml:space="preserve">Grand Total </t>
  </si>
  <si>
    <t>Grand Total</t>
  </si>
  <si>
    <t>Application</t>
  </si>
  <si>
    <t>TM/MSU</t>
  </si>
  <si>
    <t>FAG (Indigineus)</t>
  </si>
  <si>
    <t>SKF(Indigineus)</t>
  </si>
  <si>
    <t>FAG (Imported)</t>
  </si>
  <si>
    <t>SKF (Imported)</t>
  </si>
  <si>
    <t>TIMKEN (Imported)</t>
  </si>
  <si>
    <t>SKF (Indigineus)</t>
  </si>
  <si>
    <t>TIMKEN (Indigineus)</t>
  </si>
  <si>
    <t>Rlys</t>
  </si>
  <si>
    <t>NKJ</t>
  </si>
  <si>
    <t>BRC</t>
  </si>
  <si>
    <t>Total</t>
  </si>
  <si>
    <t>AQ</t>
  </si>
  <si>
    <t>2017-18</t>
  </si>
  <si>
    <t>TAO-659</t>
  </si>
  <si>
    <t>Population of TMs</t>
  </si>
  <si>
    <t>Hitachi</t>
  </si>
  <si>
    <t>6FRA6068 (WAG9)</t>
  </si>
  <si>
    <t>6FRA6068 (WAP-7)</t>
  </si>
  <si>
    <t>6FXA7059</t>
  </si>
  <si>
    <t>TAOCHI</t>
  </si>
  <si>
    <t>SKF(Imported)</t>
  </si>
  <si>
    <t>FAG (indigenous)</t>
  </si>
  <si>
    <t>NEI</t>
  </si>
  <si>
    <t>Format for reporting of bearing failure for year 2017-18:</t>
  </si>
  <si>
    <t xml:space="preserve">For TM  6FRA6068  (WAG9) locomotive </t>
  </si>
  <si>
    <t>Not Known</t>
  </si>
  <si>
    <t>Shed</t>
  </si>
  <si>
    <t xml:space="preserve">For TM  6FRA6068  (WAP7) locomotive </t>
  </si>
  <si>
    <t xml:space="preserve">For TM  6FXA7059 locomotive </t>
  </si>
  <si>
    <t>For Hitachi  (HS15250A) Traction motor</t>
  </si>
  <si>
    <t>SKF(Indigenous)</t>
  </si>
  <si>
    <t xml:space="preserve"> For TAO-659 Traction motor</t>
  </si>
  <si>
    <t>Population of MSUs</t>
  </si>
  <si>
    <t>2.     MSU type wise population &amp; nos of failures  for 2017-18</t>
  </si>
  <si>
    <r>
      <t>2.</t>
    </r>
    <r>
      <rPr>
        <b/>
        <sz val="7"/>
        <rFont val="Times New Roman"/>
        <family val="1"/>
      </rPr>
      <t xml:space="preserve">     </t>
    </r>
    <r>
      <rPr>
        <b/>
        <sz val="12"/>
        <rFont val="Times New Roman"/>
        <family val="1"/>
      </rPr>
      <t xml:space="preserve">Make wise population &amp; nos of failures </t>
    </r>
  </si>
  <si>
    <r>
      <t>1.</t>
    </r>
    <r>
      <rPr>
        <b/>
        <sz val="7"/>
        <rFont val="Times New Roman"/>
        <family val="1"/>
      </rPr>
      <t xml:space="preserve">     </t>
    </r>
    <r>
      <rPr>
        <b/>
        <sz val="12"/>
        <rFont val="Times New Roman"/>
        <family val="1"/>
      </rPr>
      <t xml:space="preserve">TM type  population  </t>
    </r>
  </si>
  <si>
    <t>Table-1</t>
  </si>
  <si>
    <t>Table-2</t>
  </si>
  <si>
    <t>Table-3</t>
  </si>
  <si>
    <t>Table-4</t>
  </si>
  <si>
    <t>Table-5</t>
  </si>
  <si>
    <t>Table-6</t>
  </si>
  <si>
    <t>F = No. of failure</t>
  </si>
  <si>
    <t>Data fill in this color</t>
  </si>
  <si>
    <t>Note:</t>
  </si>
  <si>
    <t>Format for reporting of MSU bearing failure for year 2017-18:</t>
  </si>
  <si>
    <t>For MSU bearing for  6FRA6068TM (WAG9) locomotive</t>
  </si>
  <si>
    <t>For MSU bearing for 6FRA6068TM (WAP7) locomotive</t>
  </si>
  <si>
    <t>For MSU bearing for Hitachi  (HS15250A) Traction motor</t>
  </si>
  <si>
    <t xml:space="preserve">Timken USA </t>
  </si>
  <si>
    <t xml:space="preserve">Timken India </t>
  </si>
  <si>
    <t>For MSU bearing for TAOCHI Traction motor</t>
  </si>
  <si>
    <r>
      <t>1.</t>
    </r>
    <r>
      <rPr>
        <b/>
        <sz val="7"/>
        <rFont val="Times New Roman"/>
        <family val="1"/>
      </rPr>
      <t xml:space="preserve">     </t>
    </r>
    <r>
      <rPr>
        <b/>
        <sz val="12"/>
        <rFont val="Times New Roman"/>
        <family val="1"/>
      </rPr>
      <t xml:space="preserve">MSU  population  </t>
    </r>
  </si>
  <si>
    <t>P = Population of bearings of each type, it will be equal to no. of TM for both DE &amp; NDE. Total Population of bearings will be double of number of TM in service</t>
  </si>
  <si>
    <t>P = Population of bearings of each type, it will be equal to no. of MSU for both DE &amp; NDE. Total Population of bearings will be double of number of MSU in service</t>
  </si>
</sst>
</file>

<file path=xl/styles.xml><?xml version="1.0" encoding="utf-8"?>
<styleSheet xmlns="http://schemas.openxmlformats.org/spreadsheetml/2006/main">
  <numFmts count="2">
    <numFmt numFmtId="164" formatCode="[$-409]d\-mmm\-yy;@"/>
    <numFmt numFmtId="165" formatCode="d\-mmm\-yy;@"/>
  </numFmts>
  <fonts count="2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0"/>
      <color rgb="FF000007"/>
      <name val="Arial"/>
      <family val="2"/>
    </font>
    <font>
      <sz val="10"/>
      <color rgb="FF000007"/>
      <name val="Arial"/>
      <family val="2"/>
    </font>
    <font>
      <sz val="12"/>
      <color rgb="FFFF0000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Arial"/>
      <family val="2"/>
    </font>
    <font>
      <b/>
      <sz val="11"/>
      <name val="Calibri"/>
      <family val="2"/>
    </font>
    <font>
      <b/>
      <u/>
      <sz val="11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7"/>
      <name val="Times New Roman"/>
      <family val="1"/>
    </font>
    <font>
      <sz val="9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13" fillId="0" borderId="0"/>
    <xf numFmtId="0" fontId="3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/>
    <xf numFmtId="0" fontId="16" fillId="0" borderId="2" xfId="0" applyFont="1" applyBorder="1" applyAlignment="1">
      <alignment horizontal="center" vertical="top" wrapText="1"/>
    </xf>
    <xf numFmtId="0" fontId="0" fillId="0" borderId="0" xfId="0" applyFill="1"/>
    <xf numFmtId="0" fontId="0" fillId="0" borderId="0" xfId="0" applyFill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8" fillId="3" borderId="1" xfId="0" applyFont="1" applyFill="1" applyBorder="1" applyAlignment="1">
      <alignment wrapText="1"/>
    </xf>
    <xf numFmtId="0" fontId="14" fillId="3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1" fillId="0" borderId="1" xfId="0" applyFont="1" applyBorder="1"/>
    <xf numFmtId="0" fontId="0" fillId="4" borderId="1" xfId="0" applyFill="1" applyBorder="1" applyAlignment="1" applyProtection="1">
      <alignment vertical="top" wrapText="1"/>
    </xf>
    <xf numFmtId="0" fontId="16" fillId="5" borderId="2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6" borderId="5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164" fontId="11" fillId="2" borderId="6" xfId="0" applyNumberFormat="1" applyFont="1" applyFill="1" applyBorder="1" applyAlignment="1">
      <alignment horizontal="left" vertical="top" wrapText="1"/>
    </xf>
    <xf numFmtId="164" fontId="11" fillId="7" borderId="5" xfId="0" applyNumberFormat="1" applyFont="1" applyFill="1" applyBorder="1" applyAlignment="1">
      <alignment horizontal="left" vertical="top" wrapText="1"/>
    </xf>
    <xf numFmtId="165" fontId="19" fillId="7" borderId="9" xfId="0" applyNumberFormat="1" applyFont="1" applyFill="1" applyBorder="1" applyAlignment="1">
      <alignment horizontal="left" vertical="top" wrapText="1"/>
    </xf>
    <xf numFmtId="0" fontId="11" fillId="7" borderId="5" xfId="0" applyFont="1" applyFill="1" applyBorder="1" applyAlignment="1">
      <alignment horizontal="left" vertical="top" wrapText="1"/>
    </xf>
    <xf numFmtId="0" fontId="12" fillId="8" borderId="5" xfId="0" applyFont="1" applyFill="1" applyBorder="1" applyAlignment="1">
      <alignment horizontal="left" vertical="top" wrapText="1"/>
    </xf>
    <xf numFmtId="0" fontId="11" fillId="0" borderId="1" xfId="0" applyFont="1" applyBorder="1"/>
    <xf numFmtId="0" fontId="1" fillId="3" borderId="1" xfId="0" applyFont="1" applyFill="1" applyBorder="1" applyProtection="1">
      <protection locked="0"/>
    </xf>
    <xf numFmtId="0" fontId="0" fillId="9" borderId="0" xfId="0" applyFill="1"/>
    <xf numFmtId="0" fontId="1" fillId="9" borderId="0" xfId="0" applyFont="1" applyFill="1"/>
    <xf numFmtId="0" fontId="0" fillId="10" borderId="1" xfId="0" applyFill="1" applyBorder="1"/>
    <xf numFmtId="0" fontId="0" fillId="0" borderId="1" xfId="0" applyFill="1" applyBorder="1"/>
    <xf numFmtId="0" fontId="0" fillId="4" borderId="1" xfId="0" applyFill="1" applyBorder="1" applyAlignment="1">
      <alignment vertical="top"/>
    </xf>
    <xf numFmtId="0" fontId="0" fillId="0" borderId="0" xfId="0" applyAlignment="1">
      <alignment vertical="top"/>
    </xf>
    <xf numFmtId="0" fontId="9" fillId="0" borderId="4" xfId="0" applyFont="1" applyFill="1" applyBorder="1" applyAlignment="1"/>
    <xf numFmtId="0" fontId="9" fillId="0" borderId="3" xfId="0" applyFont="1" applyFill="1" applyBorder="1" applyAlignment="1"/>
    <xf numFmtId="0" fontId="16" fillId="11" borderId="2" xfId="0" applyFont="1" applyFill="1" applyBorder="1" applyAlignment="1" applyProtection="1">
      <alignment horizontal="center" vertical="top" wrapText="1"/>
      <protection locked="0"/>
    </xf>
    <xf numFmtId="2" fontId="7" fillId="0" borderId="1" xfId="0" applyNumberFormat="1" applyFont="1" applyFill="1" applyBorder="1" applyAlignment="1">
      <alignment horizontal="center"/>
    </xf>
    <xf numFmtId="0" fontId="11" fillId="2" borderId="13" xfId="0" applyFont="1" applyFill="1" applyBorder="1" applyAlignment="1">
      <alignment horizontal="left" vertical="top" wrapText="1"/>
    </xf>
    <xf numFmtId="0" fontId="16" fillId="5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horizontal="center" vertical="top" wrapText="1"/>
    </xf>
    <xf numFmtId="2" fontId="7" fillId="0" borderId="0" xfId="0" applyNumberFormat="1" applyFont="1" applyFill="1" applyBorder="1" applyAlignment="1">
      <alignment horizontal="center"/>
    </xf>
    <xf numFmtId="0" fontId="16" fillId="0" borderId="1" xfId="0" applyFont="1" applyFill="1" applyBorder="1" applyAlignment="1" applyProtection="1">
      <alignment horizontal="center" vertical="top" wrapText="1"/>
    </xf>
    <xf numFmtId="0" fontId="0" fillId="4" borderId="14" xfId="0" applyFill="1" applyBorder="1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vertical="top" wrapText="1"/>
      <protection locked="0"/>
    </xf>
    <xf numFmtId="164" fontId="1" fillId="4" borderId="1" xfId="0" applyNumberFormat="1" applyFont="1" applyFill="1" applyBorder="1" applyAlignment="1" applyProtection="1">
      <alignment vertical="top" wrapText="1"/>
      <protection locked="0"/>
    </xf>
    <xf numFmtId="0" fontId="1" fillId="4" borderId="1" xfId="0" applyFont="1" applyFill="1" applyBorder="1" applyAlignment="1" applyProtection="1">
      <alignment vertical="top" wrapText="1"/>
      <protection locked="0"/>
    </xf>
    <xf numFmtId="0" fontId="9" fillId="8" borderId="10" xfId="0" applyFont="1" applyFill="1" applyBorder="1" applyAlignment="1">
      <alignment horizontal="center" vertical="center"/>
    </xf>
    <xf numFmtId="0" fontId="10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top" wrapText="1"/>
    </xf>
    <xf numFmtId="0" fontId="0" fillId="0" borderId="0" xfId="0" applyFill="1" applyBorder="1"/>
    <xf numFmtId="0" fontId="16" fillId="0" borderId="1" xfId="0" applyFont="1" applyFill="1" applyBorder="1" applyAlignment="1" applyProtection="1">
      <alignment horizontal="center" vertical="top" wrapText="1"/>
      <protection locked="0"/>
    </xf>
    <xf numFmtId="0" fontId="0" fillId="0" borderId="1" xfId="0" applyBorder="1"/>
    <xf numFmtId="0" fontId="5" fillId="0" borderId="0" xfId="0" applyFont="1"/>
    <xf numFmtId="0" fontId="9" fillId="2" borderId="0" xfId="0" applyFont="1" applyFill="1" applyBorder="1" applyAlignment="1"/>
    <xf numFmtId="0" fontId="9" fillId="2" borderId="20" xfId="0" applyFont="1" applyFill="1" applyBorder="1" applyAlignment="1"/>
    <xf numFmtId="2" fontId="7" fillId="0" borderId="1" xfId="0" applyNumberFormat="1" applyFont="1" applyFill="1" applyBorder="1" applyAlignment="1" applyProtection="1">
      <alignment horizontal="center"/>
    </xf>
    <xf numFmtId="0" fontId="16" fillId="5" borderId="1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center" vertical="top" wrapText="1"/>
    </xf>
    <xf numFmtId="0" fontId="1" fillId="12" borderId="18" xfId="0" applyFont="1" applyFill="1" applyBorder="1" applyAlignment="1">
      <alignment horizontal="center" vertical="top" wrapText="1"/>
    </xf>
    <xf numFmtId="0" fontId="1" fillId="12" borderId="17" xfId="0" applyFont="1" applyFill="1" applyBorder="1" applyAlignment="1">
      <alignment horizontal="center" vertical="top" wrapText="1"/>
    </xf>
    <xf numFmtId="0" fontId="1" fillId="12" borderId="19" xfId="0" applyFont="1" applyFill="1" applyBorder="1" applyAlignment="1">
      <alignment horizontal="center" vertical="top" wrapText="1"/>
    </xf>
    <xf numFmtId="0" fontId="1" fillId="12" borderId="8" xfId="0" applyFont="1" applyFill="1" applyBorder="1" applyAlignment="1">
      <alignment horizontal="center" vertical="top" wrapText="1"/>
    </xf>
    <xf numFmtId="0" fontId="1" fillId="12" borderId="3" xfId="0" applyFont="1" applyFill="1" applyBorder="1" applyAlignment="1">
      <alignment horizontal="center" vertical="top" wrapText="1"/>
    </xf>
    <xf numFmtId="0" fontId="1" fillId="12" borderId="4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8" borderId="1" xfId="0" applyFont="1" applyFill="1" applyBorder="1" applyProtection="1">
      <protection locked="0"/>
    </xf>
    <xf numFmtId="0" fontId="0" fillId="8" borderId="1" xfId="0" applyFill="1" applyBorder="1" applyProtection="1">
      <protection locked="0"/>
    </xf>
    <xf numFmtId="0" fontId="1" fillId="3" borderId="7" xfId="0" applyFont="1" applyFill="1" applyBorder="1" applyProtection="1">
      <protection locked="0"/>
    </xf>
    <xf numFmtId="0" fontId="0" fillId="8" borderId="7" xfId="0" applyFill="1" applyBorder="1" applyProtection="1">
      <protection locked="0"/>
    </xf>
    <xf numFmtId="0" fontId="8" fillId="0" borderId="1" xfId="0" applyFont="1" applyBorder="1" applyAlignment="1">
      <alignment horizontal="center"/>
    </xf>
    <xf numFmtId="0" fontId="0" fillId="0" borderId="1" xfId="0" applyFill="1" applyBorder="1" applyAlignment="1" applyProtection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 wrapText="1"/>
    </xf>
    <xf numFmtId="0" fontId="23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2" fillId="0" borderId="0" xfId="0" applyFont="1" applyAlignment="1">
      <alignment horizontal="justify" vertical="top" wrapText="1"/>
    </xf>
    <xf numFmtId="0" fontId="22" fillId="0" borderId="0" xfId="0" applyFont="1" applyAlignment="1">
      <alignment horizontal="center" vertical="top" wrapText="1"/>
    </xf>
    <xf numFmtId="0" fontId="25" fillId="0" borderId="0" xfId="0" applyFont="1" applyAlignment="1">
      <alignment horizontal="justify" vertical="top" wrapText="1"/>
    </xf>
    <xf numFmtId="0" fontId="22" fillId="0" borderId="0" xfId="0" applyFont="1" applyBorder="1" applyAlignment="1">
      <alignment horizontal="justify" vertical="top" wrapText="1"/>
    </xf>
    <xf numFmtId="0" fontId="23" fillId="0" borderId="0" xfId="0" applyFont="1" applyAlignment="1">
      <alignment horizontal="center" vertical="top" wrapText="1"/>
    </xf>
    <xf numFmtId="0" fontId="0" fillId="13" borderId="1" xfId="0" applyFill="1" applyBorder="1" applyAlignment="1">
      <alignment vertical="top" wrapText="1"/>
    </xf>
    <xf numFmtId="0" fontId="1" fillId="13" borderId="1" xfId="0" applyFont="1" applyFill="1" applyBorder="1" applyAlignment="1">
      <alignment vertical="top" wrapText="1"/>
    </xf>
    <xf numFmtId="0" fontId="6" fillId="13" borderId="1" xfId="0" applyFont="1" applyFill="1" applyBorder="1" applyAlignment="1">
      <alignment vertical="top" wrapText="1"/>
    </xf>
    <xf numFmtId="0" fontId="1" fillId="1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20" fillId="13" borderId="1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0" fillId="14" borderId="1" xfId="0" applyFill="1" applyBorder="1" applyAlignment="1">
      <alignment vertical="top" wrapText="1"/>
    </xf>
    <xf numFmtId="0" fontId="22" fillId="14" borderId="1" xfId="0" applyFont="1" applyFill="1" applyBorder="1" applyAlignment="1">
      <alignment horizontal="justify" vertical="top" wrapText="1"/>
    </xf>
    <xf numFmtId="0" fontId="1" fillId="14" borderId="1" xfId="0" applyFont="1" applyFill="1" applyBorder="1" applyAlignment="1">
      <alignment vertical="top" wrapText="1"/>
    </xf>
    <xf numFmtId="0" fontId="15" fillId="5" borderId="15" xfId="0" applyFont="1" applyFill="1" applyBorder="1" applyAlignment="1">
      <alignment horizontal="center" vertical="top" wrapText="1"/>
    </xf>
    <xf numFmtId="0" fontId="15" fillId="5" borderId="16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7" fillId="11" borderId="1" xfId="0" applyFont="1" applyFill="1" applyBorder="1" applyAlignment="1" applyProtection="1">
      <alignment horizontal="center"/>
      <protection locked="0"/>
    </xf>
    <xf numFmtId="0" fontId="7" fillId="11" borderId="3" xfId="0" applyFont="1" applyFill="1" applyBorder="1" applyAlignment="1" applyProtection="1">
      <alignment horizontal="center"/>
      <protection locked="0"/>
    </xf>
    <xf numFmtId="0" fontId="7" fillId="11" borderId="4" xfId="0" applyFont="1" applyFill="1" applyBorder="1" applyAlignment="1" applyProtection="1">
      <alignment horizontal="center"/>
      <protection locked="0"/>
    </xf>
    <xf numFmtId="0" fontId="7" fillId="0" borderId="6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top" wrapText="1"/>
    </xf>
    <xf numFmtId="0" fontId="0" fillId="13" borderId="1" xfId="0" applyFill="1" applyBorder="1" applyAlignment="1">
      <alignment horizontal="center" vertical="top" wrapText="1"/>
    </xf>
    <xf numFmtId="0" fontId="23" fillId="0" borderId="0" xfId="0" applyFont="1" applyAlignment="1">
      <alignment horizontal="left" vertical="top" wrapText="1"/>
    </xf>
    <xf numFmtId="0" fontId="0" fillId="13" borderId="3" xfId="0" applyFill="1" applyBorder="1" applyAlignment="1">
      <alignment horizontal="center" vertical="top" wrapText="1"/>
    </xf>
    <xf numFmtId="0" fontId="0" fillId="13" borderId="21" xfId="0" applyFill="1" applyBorder="1" applyAlignment="1">
      <alignment horizontal="center" vertical="top" wrapText="1"/>
    </xf>
    <xf numFmtId="0" fontId="0" fillId="13" borderId="4" xfId="0" applyFill="1" applyBorder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1" fillId="13" borderId="3" xfId="0" applyFont="1" applyFill="1" applyBorder="1" applyAlignment="1">
      <alignment horizontal="center" vertical="top" wrapText="1"/>
    </xf>
    <xf numFmtId="0" fontId="1" fillId="13" borderId="4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13" borderId="21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14" borderId="1" xfId="0" applyFont="1" applyFill="1" applyBorder="1" applyAlignment="1">
      <alignment horizontal="left" vertical="top" wrapText="1"/>
    </xf>
    <xf numFmtId="0" fontId="0" fillId="14" borderId="1" xfId="0" applyFill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3" fillId="0" borderId="0" xfId="0" applyFont="1" applyAlignment="1">
      <alignment horizontal="center" vertical="top" wrapText="1"/>
    </xf>
  </cellXfs>
  <cellStyles count="9">
    <cellStyle name="Normal" xfId="0" builtinId="0"/>
    <cellStyle name="Normal 2" xfId="1"/>
    <cellStyle name="Normal 2 13" xfId="2"/>
    <cellStyle name="Normal 2 2" xfId="3"/>
    <cellStyle name="Normal 23 15" xfId="4"/>
    <cellStyle name="Normal 3" xfId="5"/>
    <cellStyle name="Normal 61 7" xfId="6"/>
    <cellStyle name="Normal 84 2" xfId="7"/>
    <cellStyle name="Normal 85" xfId="8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104"/>
  <sheetViews>
    <sheetView topLeftCell="A46" zoomScale="120" zoomScaleNormal="120" workbookViewId="0">
      <selection activeCell="C3" sqref="C3"/>
    </sheetView>
  </sheetViews>
  <sheetFormatPr defaultRowHeight="12.75"/>
  <cols>
    <col min="1" max="1" width="11.28515625" customWidth="1"/>
    <col min="2" max="2" width="8.42578125" customWidth="1"/>
    <col min="3" max="3" width="9.140625" customWidth="1"/>
    <col min="4" max="4" width="8.140625" customWidth="1"/>
    <col min="5" max="5" width="9.42578125" customWidth="1"/>
    <col min="6" max="6" width="7.140625" customWidth="1"/>
    <col min="7" max="7" width="8.140625" customWidth="1"/>
    <col min="8" max="8" width="10.42578125" customWidth="1"/>
    <col min="9" max="9" width="8.5703125" customWidth="1"/>
    <col min="10" max="10" width="9.140625" customWidth="1"/>
    <col min="11" max="11" width="10.42578125" customWidth="1"/>
    <col min="12" max="12" width="9.42578125" customWidth="1"/>
    <col min="13" max="13" width="7.85546875" customWidth="1"/>
    <col min="14" max="14" width="11.7109375" customWidth="1"/>
    <col min="15" max="15" width="8" customWidth="1"/>
    <col min="16" max="16" width="8.7109375" customWidth="1"/>
    <col min="17" max="17" width="10.85546875" bestFit="1" customWidth="1"/>
  </cols>
  <sheetData>
    <row r="1" spans="1:17" ht="18">
      <c r="B1" s="104" t="s">
        <v>58</v>
      </c>
      <c r="C1" s="105"/>
      <c r="D1" s="105"/>
      <c r="E1" s="105"/>
      <c r="F1" s="105"/>
      <c r="G1" s="105"/>
      <c r="H1" s="105"/>
      <c r="I1" s="102" t="s">
        <v>100</v>
      </c>
      <c r="J1" s="103"/>
      <c r="K1" s="33" t="s">
        <v>56</v>
      </c>
      <c r="L1" s="32"/>
      <c r="M1" s="101" t="s">
        <v>57</v>
      </c>
      <c r="N1" s="101"/>
    </row>
    <row r="3" spans="1:17" ht="15">
      <c r="B3" s="24" t="s">
        <v>14</v>
      </c>
      <c r="C3" s="25" t="s">
        <v>19</v>
      </c>
      <c r="D3" s="4"/>
    </row>
    <row r="4" spans="1:17">
      <c r="B4" s="2"/>
      <c r="C4" s="4"/>
      <c r="D4" s="4"/>
    </row>
    <row r="5" spans="1:17">
      <c r="B5" s="54" t="s">
        <v>82</v>
      </c>
    </row>
    <row r="6" spans="1:17" ht="19.899999999999999" customHeight="1"/>
    <row r="7" spans="1:17">
      <c r="A7" s="97" t="s">
        <v>95</v>
      </c>
      <c r="B7" s="97" t="s">
        <v>13</v>
      </c>
      <c r="C7" s="100" t="s">
        <v>60</v>
      </c>
      <c r="D7" s="100"/>
      <c r="E7" s="100"/>
      <c r="F7" s="100" t="s">
        <v>101</v>
      </c>
      <c r="G7" s="100"/>
      <c r="H7" s="100"/>
      <c r="I7" s="100" t="s">
        <v>62</v>
      </c>
      <c r="J7" s="100"/>
      <c r="K7" s="100"/>
      <c r="L7" s="100" t="s">
        <v>63</v>
      </c>
      <c r="M7" s="100"/>
      <c r="N7" s="100"/>
      <c r="O7" s="100" t="s">
        <v>85</v>
      </c>
      <c r="P7" s="100"/>
      <c r="Q7" s="100"/>
    </row>
    <row r="8" spans="1:17">
      <c r="A8" s="97"/>
      <c r="B8" s="97"/>
      <c r="C8" s="66" t="s">
        <v>10</v>
      </c>
      <c r="D8" s="66" t="s">
        <v>11</v>
      </c>
      <c r="E8" s="66" t="s">
        <v>12</v>
      </c>
      <c r="F8" s="66" t="s">
        <v>10</v>
      </c>
      <c r="G8" s="66" t="s">
        <v>11</v>
      </c>
      <c r="H8" s="66" t="s">
        <v>12</v>
      </c>
      <c r="I8" s="66" t="s">
        <v>10</v>
      </c>
      <c r="J8" s="66" t="s">
        <v>11</v>
      </c>
      <c r="K8" s="66" t="s">
        <v>12</v>
      </c>
      <c r="L8" s="66" t="s">
        <v>10</v>
      </c>
      <c r="M8" s="66" t="s">
        <v>11</v>
      </c>
      <c r="N8" s="66" t="s">
        <v>12</v>
      </c>
      <c r="O8" s="66" t="s">
        <v>10</v>
      </c>
      <c r="P8" s="66" t="s">
        <v>11</v>
      </c>
      <c r="Q8" s="66" t="s">
        <v>12</v>
      </c>
    </row>
    <row r="9" spans="1:17" ht="15">
      <c r="A9" s="25" t="s">
        <v>49</v>
      </c>
      <c r="B9" s="67" t="s">
        <v>50</v>
      </c>
      <c r="C9" s="53"/>
      <c r="D9" s="53"/>
      <c r="E9" s="57" t="str">
        <f>IF(ISBLANK(C9),"",D9/C9*100)</f>
        <v/>
      </c>
      <c r="F9" s="53"/>
      <c r="G9" s="53"/>
      <c r="H9" s="57" t="str">
        <f>IF(ISBLANK(F9),"",G9/F9*100)</f>
        <v/>
      </c>
      <c r="I9" s="53"/>
      <c r="J9" s="53"/>
      <c r="K9" s="57" t="str">
        <f>IF(ISBLANK(I9),"",J9/I9*100)</f>
        <v/>
      </c>
      <c r="L9" s="53"/>
      <c r="M9" s="53"/>
      <c r="N9" s="53"/>
      <c r="O9" s="41">
        <f>C9+F9+I9+L9</f>
        <v>0</v>
      </c>
      <c r="P9" s="41">
        <f>D9+G9+J9+M9</f>
        <v>0</v>
      </c>
      <c r="Q9" s="57" t="e">
        <f>IF(ISBLANK(O9),"",P9/O9*100)</f>
        <v>#DIV/0!</v>
      </c>
    </row>
    <row r="10" spans="1:17" ht="15">
      <c r="A10" s="25" t="s">
        <v>49</v>
      </c>
      <c r="B10" s="67" t="s">
        <v>99</v>
      </c>
      <c r="C10" s="53"/>
      <c r="D10" s="53"/>
      <c r="E10" s="57" t="str">
        <f t="shared" ref="E10:E39" si="0">IF(ISBLANK(C10),"",D10/C10*100)</f>
        <v/>
      </c>
      <c r="F10" s="53"/>
      <c r="G10" s="53"/>
      <c r="H10" s="57" t="str">
        <f t="shared" ref="H10:H39" si="1">IF(ISBLANK(F10),"",G10/F10*100)</f>
        <v/>
      </c>
      <c r="I10" s="53"/>
      <c r="J10" s="53"/>
      <c r="K10" s="57" t="str">
        <f t="shared" ref="K10:K39" si="2">IF(ISBLANK(I10),"",J10/I10*100)</f>
        <v/>
      </c>
      <c r="L10" s="53"/>
      <c r="M10" s="53"/>
      <c r="N10" s="53"/>
      <c r="O10" s="41">
        <f t="shared" ref="O10:O39" si="3">C10+F10+I10+L10</f>
        <v>0</v>
      </c>
      <c r="P10" s="41">
        <f t="shared" ref="P10:P39" si="4">D10+G10+J10+M10</f>
        <v>0</v>
      </c>
      <c r="Q10" s="57" t="e">
        <f t="shared" ref="Q10:Q39" si="5">IF(ISBLANK(O10),"",P10/O10*100)</f>
        <v>#DIV/0!</v>
      </c>
    </row>
    <row r="11" spans="1:17" ht="15">
      <c r="A11" s="25" t="s">
        <v>49</v>
      </c>
      <c r="B11" s="67" t="s">
        <v>51</v>
      </c>
      <c r="C11" s="53"/>
      <c r="D11" s="53"/>
      <c r="E11" s="57" t="str">
        <f t="shared" si="0"/>
        <v/>
      </c>
      <c r="F11" s="53"/>
      <c r="G11" s="53"/>
      <c r="H11" s="57" t="str">
        <f t="shared" si="1"/>
        <v/>
      </c>
      <c r="I11" s="53"/>
      <c r="J11" s="53"/>
      <c r="K11" s="57" t="str">
        <f t="shared" si="2"/>
        <v/>
      </c>
      <c r="L11" s="53"/>
      <c r="M11" s="53"/>
      <c r="N11" s="53"/>
      <c r="O11" s="41">
        <f t="shared" si="3"/>
        <v>0</v>
      </c>
      <c r="P11" s="41">
        <f t="shared" si="4"/>
        <v>0</v>
      </c>
      <c r="Q11" s="57" t="e">
        <f t="shared" si="5"/>
        <v>#DIV/0!</v>
      </c>
    </row>
    <row r="12" spans="1:17" ht="15">
      <c r="A12" s="25" t="s">
        <v>35</v>
      </c>
      <c r="B12" s="67" t="s">
        <v>36</v>
      </c>
      <c r="C12" s="53"/>
      <c r="D12" s="53"/>
      <c r="E12" s="57" t="str">
        <f t="shared" si="0"/>
        <v/>
      </c>
      <c r="F12" s="53"/>
      <c r="G12" s="53"/>
      <c r="H12" s="57" t="str">
        <f t="shared" si="1"/>
        <v/>
      </c>
      <c r="I12" s="53"/>
      <c r="J12" s="53"/>
      <c r="K12" s="57" t="str">
        <f t="shared" si="2"/>
        <v/>
      </c>
      <c r="L12" s="53"/>
      <c r="M12" s="53"/>
      <c r="N12" s="53"/>
      <c r="O12" s="41">
        <f t="shared" si="3"/>
        <v>0</v>
      </c>
      <c r="P12" s="41">
        <f t="shared" si="4"/>
        <v>0</v>
      </c>
      <c r="Q12" s="57" t="e">
        <f t="shared" si="5"/>
        <v>#DIV/0!</v>
      </c>
    </row>
    <row r="13" spans="1:17" ht="15">
      <c r="A13" s="25" t="s">
        <v>35</v>
      </c>
      <c r="B13" s="67" t="s">
        <v>52</v>
      </c>
      <c r="C13" s="53"/>
      <c r="D13" s="53"/>
      <c r="E13" s="57" t="str">
        <f t="shared" si="0"/>
        <v/>
      </c>
      <c r="F13" s="53"/>
      <c r="G13" s="53"/>
      <c r="H13" s="57" t="str">
        <f t="shared" si="1"/>
        <v/>
      </c>
      <c r="I13" s="53"/>
      <c r="J13" s="53"/>
      <c r="K13" s="57" t="str">
        <f t="shared" si="2"/>
        <v/>
      </c>
      <c r="L13" s="53"/>
      <c r="M13" s="53"/>
      <c r="N13" s="53"/>
      <c r="O13" s="41">
        <f t="shared" si="3"/>
        <v>0</v>
      </c>
      <c r="P13" s="41">
        <f t="shared" si="4"/>
        <v>0</v>
      </c>
      <c r="Q13" s="57" t="e">
        <f t="shared" si="5"/>
        <v>#DIV/0!</v>
      </c>
    </row>
    <row r="14" spans="1:17" ht="15">
      <c r="A14" s="25" t="s">
        <v>44</v>
      </c>
      <c r="B14" s="67" t="s">
        <v>45</v>
      </c>
      <c r="C14" s="53"/>
      <c r="D14" s="53"/>
      <c r="E14" s="57" t="str">
        <f t="shared" si="0"/>
        <v/>
      </c>
      <c r="F14" s="53"/>
      <c r="G14" s="53"/>
      <c r="H14" s="57" t="str">
        <f t="shared" si="1"/>
        <v/>
      </c>
      <c r="I14" s="53"/>
      <c r="J14" s="53"/>
      <c r="K14" s="57" t="str">
        <f t="shared" si="2"/>
        <v/>
      </c>
      <c r="L14" s="53"/>
      <c r="M14" s="53"/>
      <c r="N14" s="53"/>
      <c r="O14" s="41">
        <f t="shared" si="3"/>
        <v>0</v>
      </c>
      <c r="P14" s="41">
        <f t="shared" si="4"/>
        <v>0</v>
      </c>
      <c r="Q14" s="57" t="e">
        <f t="shared" si="5"/>
        <v>#DIV/0!</v>
      </c>
    </row>
    <row r="15" spans="1:17" ht="15">
      <c r="A15" s="25" t="s">
        <v>44</v>
      </c>
      <c r="B15" s="67" t="s">
        <v>46</v>
      </c>
      <c r="C15" s="53"/>
      <c r="D15" s="53"/>
      <c r="E15" s="57" t="str">
        <f t="shared" si="0"/>
        <v/>
      </c>
      <c r="F15" s="53"/>
      <c r="G15" s="53"/>
      <c r="H15" s="57" t="str">
        <f t="shared" si="1"/>
        <v/>
      </c>
      <c r="I15" s="53"/>
      <c r="J15" s="53"/>
      <c r="K15" s="57" t="str">
        <f t="shared" si="2"/>
        <v/>
      </c>
      <c r="L15" s="53"/>
      <c r="M15" s="53"/>
      <c r="N15" s="53"/>
      <c r="O15" s="41">
        <f t="shared" si="3"/>
        <v>0</v>
      </c>
      <c r="P15" s="41">
        <f t="shared" si="4"/>
        <v>0</v>
      </c>
      <c r="Q15" s="57" t="e">
        <f t="shared" si="5"/>
        <v>#DIV/0!</v>
      </c>
    </row>
    <row r="16" spans="1:17" ht="15">
      <c r="A16" s="25" t="s">
        <v>29</v>
      </c>
      <c r="B16" s="67" t="s">
        <v>31</v>
      </c>
      <c r="C16" s="53"/>
      <c r="D16" s="53"/>
      <c r="E16" s="57" t="str">
        <f t="shared" si="0"/>
        <v/>
      </c>
      <c r="F16" s="53"/>
      <c r="G16" s="53"/>
      <c r="H16" s="57" t="str">
        <f t="shared" si="1"/>
        <v/>
      </c>
      <c r="I16" s="53"/>
      <c r="J16" s="53"/>
      <c r="K16" s="57" t="str">
        <f t="shared" si="2"/>
        <v/>
      </c>
      <c r="L16" s="53"/>
      <c r="M16" s="53"/>
      <c r="N16" s="53"/>
      <c r="O16" s="41">
        <f t="shared" si="3"/>
        <v>0</v>
      </c>
      <c r="P16" s="41">
        <f t="shared" si="4"/>
        <v>0</v>
      </c>
      <c r="Q16" s="57" t="e">
        <f t="shared" si="5"/>
        <v>#DIV/0!</v>
      </c>
    </row>
    <row r="17" spans="1:17" ht="15">
      <c r="A17" s="25" t="s">
        <v>29</v>
      </c>
      <c r="B17" s="67" t="s">
        <v>30</v>
      </c>
      <c r="C17" s="53"/>
      <c r="D17" s="53"/>
      <c r="E17" s="57" t="str">
        <f t="shared" si="0"/>
        <v/>
      </c>
      <c r="F17" s="53"/>
      <c r="G17" s="53"/>
      <c r="H17" s="57" t="str">
        <f t="shared" si="1"/>
        <v/>
      </c>
      <c r="I17" s="53"/>
      <c r="J17" s="53"/>
      <c r="K17" s="57" t="str">
        <f t="shared" si="2"/>
        <v/>
      </c>
      <c r="L17" s="53"/>
      <c r="M17" s="53"/>
      <c r="N17" s="53"/>
      <c r="O17" s="41">
        <f t="shared" si="3"/>
        <v>0</v>
      </c>
      <c r="P17" s="41">
        <f t="shared" si="4"/>
        <v>0</v>
      </c>
      <c r="Q17" s="57" t="e">
        <f t="shared" si="5"/>
        <v>#DIV/0!</v>
      </c>
    </row>
    <row r="18" spans="1:17" ht="15">
      <c r="A18" s="25" t="s">
        <v>16</v>
      </c>
      <c r="B18" s="67" t="s">
        <v>18</v>
      </c>
      <c r="C18" s="53"/>
      <c r="D18" s="53"/>
      <c r="E18" s="57" t="str">
        <f t="shared" si="0"/>
        <v/>
      </c>
      <c r="F18" s="53"/>
      <c r="G18" s="53"/>
      <c r="H18" s="57" t="str">
        <f t="shared" si="1"/>
        <v/>
      </c>
      <c r="I18" s="53"/>
      <c r="J18" s="53"/>
      <c r="K18" s="57" t="str">
        <f t="shared" si="2"/>
        <v/>
      </c>
      <c r="L18" s="53"/>
      <c r="M18" s="53"/>
      <c r="N18" s="53"/>
      <c r="O18" s="41">
        <f t="shared" si="3"/>
        <v>0</v>
      </c>
      <c r="P18" s="41">
        <f t="shared" si="4"/>
        <v>0</v>
      </c>
      <c r="Q18" s="57" t="e">
        <f t="shared" si="5"/>
        <v>#DIV/0!</v>
      </c>
    </row>
    <row r="19" spans="1:17" ht="15">
      <c r="A19" s="25" t="s">
        <v>16</v>
      </c>
      <c r="B19" s="67" t="s">
        <v>17</v>
      </c>
      <c r="C19" s="53"/>
      <c r="D19" s="53"/>
      <c r="E19" s="57" t="str">
        <f t="shared" si="0"/>
        <v/>
      </c>
      <c r="F19" s="53"/>
      <c r="G19" s="53"/>
      <c r="H19" s="57" t="str">
        <f t="shared" si="1"/>
        <v/>
      </c>
      <c r="I19" s="53"/>
      <c r="J19" s="53"/>
      <c r="K19" s="57" t="str">
        <f t="shared" si="2"/>
        <v/>
      </c>
      <c r="L19" s="53"/>
      <c r="M19" s="53"/>
      <c r="N19" s="53"/>
      <c r="O19" s="41">
        <f t="shared" si="3"/>
        <v>0</v>
      </c>
      <c r="P19" s="41">
        <f t="shared" si="4"/>
        <v>0</v>
      </c>
      <c r="Q19" s="57" t="e">
        <f t="shared" si="5"/>
        <v>#DIV/0!</v>
      </c>
    </row>
    <row r="20" spans="1:17" ht="15">
      <c r="A20" s="25" t="s">
        <v>19</v>
      </c>
      <c r="B20" s="67" t="s">
        <v>21</v>
      </c>
      <c r="C20" s="53"/>
      <c r="D20" s="53"/>
      <c r="E20" s="57" t="str">
        <f t="shared" si="0"/>
        <v/>
      </c>
      <c r="F20" s="53"/>
      <c r="G20" s="53"/>
      <c r="H20" s="57" t="str">
        <f t="shared" si="1"/>
        <v/>
      </c>
      <c r="I20" s="53"/>
      <c r="J20" s="53"/>
      <c r="K20" s="57" t="str">
        <f t="shared" si="2"/>
        <v/>
      </c>
      <c r="L20" s="53"/>
      <c r="M20" s="53"/>
      <c r="N20" s="53"/>
      <c r="O20" s="41">
        <f t="shared" si="3"/>
        <v>0</v>
      </c>
      <c r="P20" s="41">
        <f t="shared" si="4"/>
        <v>0</v>
      </c>
      <c r="Q20" s="57" t="e">
        <f t="shared" si="5"/>
        <v>#DIV/0!</v>
      </c>
    </row>
    <row r="21" spans="1:17" ht="15">
      <c r="A21" s="25" t="s">
        <v>19</v>
      </c>
      <c r="B21" s="67" t="s">
        <v>20</v>
      </c>
      <c r="C21" s="53"/>
      <c r="D21" s="53"/>
      <c r="E21" s="57" t="str">
        <f t="shared" si="0"/>
        <v/>
      </c>
      <c r="F21" s="53"/>
      <c r="G21" s="53"/>
      <c r="H21" s="57" t="str">
        <f t="shared" si="1"/>
        <v/>
      </c>
      <c r="I21" s="53"/>
      <c r="J21" s="53"/>
      <c r="K21" s="57" t="str">
        <f t="shared" si="2"/>
        <v/>
      </c>
      <c r="L21" s="53"/>
      <c r="M21" s="53"/>
      <c r="N21" s="53"/>
      <c r="O21" s="41">
        <f t="shared" si="3"/>
        <v>0</v>
      </c>
      <c r="P21" s="41">
        <f t="shared" si="4"/>
        <v>0</v>
      </c>
      <c r="Q21" s="57" t="e">
        <f t="shared" si="5"/>
        <v>#DIV/0!</v>
      </c>
    </row>
    <row r="22" spans="1:17" ht="15">
      <c r="A22" s="25" t="s">
        <v>19</v>
      </c>
      <c r="B22" s="67" t="s">
        <v>54</v>
      </c>
      <c r="C22" s="53"/>
      <c r="D22" s="53"/>
      <c r="E22" s="57" t="str">
        <f t="shared" si="0"/>
        <v/>
      </c>
      <c r="F22" s="53"/>
      <c r="G22" s="53"/>
      <c r="H22" s="57" t="str">
        <f t="shared" si="1"/>
        <v/>
      </c>
      <c r="I22" s="53"/>
      <c r="J22" s="53"/>
      <c r="K22" s="57" t="str">
        <f t="shared" si="2"/>
        <v/>
      </c>
      <c r="L22" s="53"/>
      <c r="M22" s="53"/>
      <c r="N22" s="53"/>
      <c r="O22" s="41">
        <f t="shared" si="3"/>
        <v>0</v>
      </c>
      <c r="P22" s="41">
        <f t="shared" si="4"/>
        <v>0</v>
      </c>
      <c r="Q22" s="57" t="e">
        <f t="shared" si="5"/>
        <v>#DIV/0!</v>
      </c>
    </row>
    <row r="23" spans="1:17" ht="15">
      <c r="A23" s="25" t="s">
        <v>37</v>
      </c>
      <c r="B23" s="67" t="s">
        <v>39</v>
      </c>
      <c r="C23" s="53"/>
      <c r="D23" s="53"/>
      <c r="E23" s="57" t="str">
        <f t="shared" si="0"/>
        <v/>
      </c>
      <c r="F23" s="53"/>
      <c r="G23" s="53"/>
      <c r="H23" s="57" t="str">
        <f t="shared" si="1"/>
        <v/>
      </c>
      <c r="I23" s="53"/>
      <c r="J23" s="53"/>
      <c r="K23" s="57" t="str">
        <f t="shared" si="2"/>
        <v/>
      </c>
      <c r="L23" s="53"/>
      <c r="M23" s="53"/>
      <c r="N23" s="53"/>
      <c r="O23" s="41">
        <f t="shared" si="3"/>
        <v>0</v>
      </c>
      <c r="P23" s="41">
        <f t="shared" si="4"/>
        <v>0</v>
      </c>
      <c r="Q23" s="57" t="e">
        <f t="shared" si="5"/>
        <v>#DIV/0!</v>
      </c>
    </row>
    <row r="24" spans="1:17" ht="15">
      <c r="A24" s="25" t="s">
        <v>37</v>
      </c>
      <c r="B24" s="67" t="s">
        <v>40</v>
      </c>
      <c r="C24" s="53"/>
      <c r="D24" s="53"/>
      <c r="E24" s="57" t="str">
        <f t="shared" si="0"/>
        <v/>
      </c>
      <c r="F24" s="53"/>
      <c r="G24" s="53"/>
      <c r="H24" s="57" t="str">
        <f t="shared" si="1"/>
        <v/>
      </c>
      <c r="I24" s="53"/>
      <c r="J24" s="53"/>
      <c r="K24" s="57" t="str">
        <f t="shared" si="2"/>
        <v/>
      </c>
      <c r="L24" s="53"/>
      <c r="M24" s="53"/>
      <c r="N24" s="53"/>
      <c r="O24" s="41">
        <f t="shared" si="3"/>
        <v>0</v>
      </c>
      <c r="P24" s="41">
        <f t="shared" si="4"/>
        <v>0</v>
      </c>
      <c r="Q24" s="57" t="e">
        <f t="shared" si="5"/>
        <v>#DIV/0!</v>
      </c>
    </row>
    <row r="25" spans="1:17" ht="15">
      <c r="A25" s="25" t="s">
        <v>37</v>
      </c>
      <c r="B25" s="67" t="s">
        <v>38</v>
      </c>
      <c r="C25" s="53"/>
      <c r="D25" s="53"/>
      <c r="E25" s="57" t="str">
        <f t="shared" si="0"/>
        <v/>
      </c>
      <c r="F25" s="53"/>
      <c r="G25" s="53"/>
      <c r="H25" s="57" t="str">
        <f t="shared" si="1"/>
        <v/>
      </c>
      <c r="I25" s="53"/>
      <c r="J25" s="53"/>
      <c r="K25" s="57" t="str">
        <f t="shared" si="2"/>
        <v/>
      </c>
      <c r="L25" s="53"/>
      <c r="M25" s="53"/>
      <c r="N25" s="53"/>
      <c r="O25" s="41">
        <f t="shared" si="3"/>
        <v>0</v>
      </c>
      <c r="P25" s="41">
        <f t="shared" si="4"/>
        <v>0</v>
      </c>
      <c r="Q25" s="57" t="e">
        <f t="shared" si="5"/>
        <v>#DIV/0!</v>
      </c>
    </row>
    <row r="26" spans="1:17" ht="15">
      <c r="A26" s="25" t="s">
        <v>47</v>
      </c>
      <c r="B26" s="68" t="s">
        <v>48</v>
      </c>
      <c r="C26" s="53"/>
      <c r="D26" s="53"/>
      <c r="E26" s="57" t="str">
        <f t="shared" si="0"/>
        <v/>
      </c>
      <c r="F26" s="53"/>
      <c r="G26" s="53"/>
      <c r="H26" s="57" t="str">
        <f t="shared" si="1"/>
        <v/>
      </c>
      <c r="I26" s="53"/>
      <c r="J26" s="53"/>
      <c r="K26" s="57" t="str">
        <f t="shared" si="2"/>
        <v/>
      </c>
      <c r="L26" s="53"/>
      <c r="M26" s="53"/>
      <c r="N26" s="53"/>
      <c r="O26" s="41">
        <f t="shared" si="3"/>
        <v>0</v>
      </c>
      <c r="P26" s="41">
        <f t="shared" si="4"/>
        <v>0</v>
      </c>
      <c r="Q26" s="57" t="e">
        <f t="shared" si="5"/>
        <v>#DIV/0!</v>
      </c>
    </row>
    <row r="27" spans="1:17" ht="15">
      <c r="A27" s="25" t="s">
        <v>24</v>
      </c>
      <c r="B27" s="67" t="s">
        <v>27</v>
      </c>
      <c r="C27" s="53"/>
      <c r="D27" s="53"/>
      <c r="E27" s="57" t="str">
        <f t="shared" si="0"/>
        <v/>
      </c>
      <c r="F27" s="53"/>
      <c r="G27" s="53"/>
      <c r="H27" s="57" t="str">
        <f t="shared" si="1"/>
        <v/>
      </c>
      <c r="I27" s="53"/>
      <c r="J27" s="53"/>
      <c r="K27" s="57" t="str">
        <f t="shared" si="2"/>
        <v/>
      </c>
      <c r="L27" s="53"/>
      <c r="M27" s="53"/>
      <c r="N27" s="53"/>
      <c r="O27" s="41">
        <f t="shared" si="3"/>
        <v>0</v>
      </c>
      <c r="P27" s="41">
        <f t="shared" si="4"/>
        <v>0</v>
      </c>
      <c r="Q27" s="57" t="e">
        <f t="shared" si="5"/>
        <v>#DIV/0!</v>
      </c>
    </row>
    <row r="28" spans="1:17" ht="15">
      <c r="A28" s="25" t="s">
        <v>24</v>
      </c>
      <c r="B28" s="67" t="s">
        <v>25</v>
      </c>
      <c r="C28" s="53"/>
      <c r="D28" s="53"/>
      <c r="E28" s="57" t="str">
        <f t="shared" si="0"/>
        <v/>
      </c>
      <c r="F28" s="53"/>
      <c r="G28" s="53"/>
      <c r="H28" s="57" t="str">
        <f t="shared" si="1"/>
        <v/>
      </c>
      <c r="I28" s="53"/>
      <c r="J28" s="53"/>
      <c r="K28" s="57" t="str">
        <f t="shared" si="2"/>
        <v/>
      </c>
      <c r="L28" s="53"/>
      <c r="M28" s="53"/>
      <c r="N28" s="53"/>
      <c r="O28" s="41">
        <f t="shared" si="3"/>
        <v>0</v>
      </c>
      <c r="P28" s="41">
        <f t="shared" si="4"/>
        <v>0</v>
      </c>
      <c r="Q28" s="57" t="e">
        <f t="shared" si="5"/>
        <v>#DIV/0!</v>
      </c>
    </row>
    <row r="29" spans="1:17" ht="15">
      <c r="A29" s="25" t="s">
        <v>24</v>
      </c>
      <c r="B29" s="67" t="s">
        <v>26</v>
      </c>
      <c r="C29" s="53"/>
      <c r="D29" s="53"/>
      <c r="E29" s="57" t="str">
        <f t="shared" si="0"/>
        <v/>
      </c>
      <c r="F29" s="53"/>
      <c r="G29" s="53"/>
      <c r="H29" s="57" t="str">
        <f t="shared" si="1"/>
        <v/>
      </c>
      <c r="I29" s="53"/>
      <c r="J29" s="53"/>
      <c r="K29" s="57" t="str">
        <f t="shared" si="2"/>
        <v/>
      </c>
      <c r="L29" s="53"/>
      <c r="M29" s="53"/>
      <c r="N29" s="53"/>
      <c r="O29" s="41">
        <f t="shared" si="3"/>
        <v>0</v>
      </c>
      <c r="P29" s="41">
        <f t="shared" si="4"/>
        <v>0</v>
      </c>
      <c r="Q29" s="57" t="e">
        <f t="shared" si="5"/>
        <v>#DIV/0!</v>
      </c>
    </row>
    <row r="30" spans="1:17" ht="15">
      <c r="A30" s="25" t="s">
        <v>24</v>
      </c>
      <c r="B30" s="67" t="s">
        <v>28</v>
      </c>
      <c r="C30" s="53"/>
      <c r="D30" s="53"/>
      <c r="E30" s="57" t="str">
        <f t="shared" si="0"/>
        <v/>
      </c>
      <c r="F30" s="53"/>
      <c r="G30" s="53"/>
      <c r="H30" s="57" t="str">
        <f t="shared" si="1"/>
        <v/>
      </c>
      <c r="I30" s="53"/>
      <c r="J30" s="53"/>
      <c r="K30" s="57" t="str">
        <f t="shared" si="2"/>
        <v/>
      </c>
      <c r="L30" s="53"/>
      <c r="M30" s="53"/>
      <c r="N30" s="53"/>
      <c r="O30" s="41">
        <f t="shared" si="3"/>
        <v>0</v>
      </c>
      <c r="P30" s="41">
        <f t="shared" si="4"/>
        <v>0</v>
      </c>
      <c r="Q30" s="57" t="e">
        <f t="shared" si="5"/>
        <v>#DIV/0!</v>
      </c>
    </row>
    <row r="31" spans="1:17" ht="15">
      <c r="A31" s="25" t="s">
        <v>41</v>
      </c>
      <c r="B31" s="67" t="s">
        <v>42</v>
      </c>
      <c r="C31" s="53"/>
      <c r="D31" s="53"/>
      <c r="E31" s="57" t="str">
        <f t="shared" si="0"/>
        <v/>
      </c>
      <c r="F31" s="53"/>
      <c r="G31" s="53"/>
      <c r="H31" s="57" t="str">
        <f t="shared" si="1"/>
        <v/>
      </c>
      <c r="I31" s="53"/>
      <c r="J31" s="53"/>
      <c r="K31" s="57" t="str">
        <f t="shared" si="2"/>
        <v/>
      </c>
      <c r="L31" s="53"/>
      <c r="M31" s="53"/>
      <c r="N31" s="53"/>
      <c r="O31" s="41">
        <f t="shared" si="3"/>
        <v>0</v>
      </c>
      <c r="P31" s="41">
        <f t="shared" si="4"/>
        <v>0</v>
      </c>
      <c r="Q31" s="57" t="e">
        <f t="shared" si="5"/>
        <v>#DIV/0!</v>
      </c>
    </row>
    <row r="32" spans="1:17" ht="15">
      <c r="A32" s="25" t="s">
        <v>41</v>
      </c>
      <c r="B32" s="67" t="s">
        <v>6</v>
      </c>
      <c r="C32" s="53"/>
      <c r="D32" s="53"/>
      <c r="E32" s="57" t="str">
        <f t="shared" si="0"/>
        <v/>
      </c>
      <c r="F32" s="53"/>
      <c r="G32" s="53"/>
      <c r="H32" s="57" t="str">
        <f t="shared" si="1"/>
        <v/>
      </c>
      <c r="I32" s="53"/>
      <c r="J32" s="53"/>
      <c r="K32" s="57" t="str">
        <f t="shared" si="2"/>
        <v/>
      </c>
      <c r="L32" s="53"/>
      <c r="M32" s="53"/>
      <c r="N32" s="53"/>
      <c r="O32" s="41">
        <f t="shared" si="3"/>
        <v>0</v>
      </c>
      <c r="P32" s="41">
        <f t="shared" si="4"/>
        <v>0</v>
      </c>
      <c r="Q32" s="57" t="e">
        <f t="shared" si="5"/>
        <v>#DIV/0!</v>
      </c>
    </row>
    <row r="33" spans="1:17" ht="15">
      <c r="A33" s="25" t="s">
        <v>41</v>
      </c>
      <c r="B33" s="67" t="s">
        <v>43</v>
      </c>
      <c r="C33" s="53"/>
      <c r="D33" s="53"/>
      <c r="E33" s="57" t="str">
        <f t="shared" si="0"/>
        <v/>
      </c>
      <c r="F33" s="53"/>
      <c r="G33" s="53"/>
      <c r="H33" s="57" t="str">
        <f t="shared" si="1"/>
        <v/>
      </c>
      <c r="I33" s="53"/>
      <c r="J33" s="53"/>
      <c r="K33" s="57" t="str">
        <f t="shared" si="2"/>
        <v/>
      </c>
      <c r="L33" s="53"/>
      <c r="M33" s="53"/>
      <c r="N33" s="53"/>
      <c r="O33" s="41">
        <f t="shared" si="3"/>
        <v>0</v>
      </c>
      <c r="P33" s="41">
        <f t="shared" si="4"/>
        <v>0</v>
      </c>
      <c r="Q33" s="57" t="e">
        <f t="shared" si="5"/>
        <v>#DIV/0!</v>
      </c>
    </row>
    <row r="34" spans="1:17" ht="15">
      <c r="A34" s="25" t="s">
        <v>5</v>
      </c>
      <c r="B34" s="67" t="s">
        <v>23</v>
      </c>
      <c r="C34" s="53"/>
      <c r="D34" s="53"/>
      <c r="E34" s="57" t="str">
        <f t="shared" si="0"/>
        <v/>
      </c>
      <c r="F34" s="53"/>
      <c r="G34" s="53"/>
      <c r="H34" s="57" t="str">
        <f t="shared" si="1"/>
        <v/>
      </c>
      <c r="I34" s="53"/>
      <c r="J34" s="53"/>
      <c r="K34" s="57" t="str">
        <f t="shared" si="2"/>
        <v/>
      </c>
      <c r="L34" s="53"/>
      <c r="M34" s="53"/>
      <c r="N34" s="53"/>
      <c r="O34" s="41">
        <f t="shared" si="3"/>
        <v>0</v>
      </c>
      <c r="P34" s="41">
        <f t="shared" si="4"/>
        <v>0</v>
      </c>
      <c r="Q34" s="57" t="e">
        <f t="shared" si="5"/>
        <v>#DIV/0!</v>
      </c>
    </row>
    <row r="35" spans="1:17" ht="15">
      <c r="A35" s="25" t="s">
        <v>5</v>
      </c>
      <c r="B35" s="67" t="s">
        <v>96</v>
      </c>
      <c r="C35" s="53"/>
      <c r="D35" s="53"/>
      <c r="E35" s="57" t="str">
        <f t="shared" si="0"/>
        <v/>
      </c>
      <c r="F35" s="53"/>
      <c r="G35" s="53"/>
      <c r="H35" s="57" t="str">
        <f t="shared" si="1"/>
        <v/>
      </c>
      <c r="I35" s="53"/>
      <c r="J35" s="53"/>
      <c r="K35" s="57" t="str">
        <f t="shared" si="2"/>
        <v/>
      </c>
      <c r="L35" s="53"/>
      <c r="M35" s="53"/>
      <c r="N35" s="53"/>
      <c r="O35" s="41">
        <f t="shared" si="3"/>
        <v>0</v>
      </c>
      <c r="P35" s="41">
        <f t="shared" si="4"/>
        <v>0</v>
      </c>
      <c r="Q35" s="57" t="e">
        <f t="shared" si="5"/>
        <v>#DIV/0!</v>
      </c>
    </row>
    <row r="36" spans="1:17" ht="15">
      <c r="A36" s="25" t="s">
        <v>5</v>
      </c>
      <c r="B36" s="67" t="s">
        <v>7</v>
      </c>
      <c r="C36" s="53"/>
      <c r="D36" s="53"/>
      <c r="E36" s="57" t="str">
        <f t="shared" si="0"/>
        <v/>
      </c>
      <c r="F36" s="53"/>
      <c r="G36" s="53"/>
      <c r="H36" s="57" t="str">
        <f t="shared" si="1"/>
        <v/>
      </c>
      <c r="I36" s="53"/>
      <c r="J36" s="53"/>
      <c r="K36" s="57" t="str">
        <f t="shared" si="2"/>
        <v/>
      </c>
      <c r="L36" s="53"/>
      <c r="M36" s="53"/>
      <c r="N36" s="53"/>
      <c r="O36" s="41">
        <f t="shared" si="3"/>
        <v>0</v>
      </c>
      <c r="P36" s="41">
        <f t="shared" si="4"/>
        <v>0</v>
      </c>
      <c r="Q36" s="57" t="e">
        <f t="shared" si="5"/>
        <v>#DIV/0!</v>
      </c>
    </row>
    <row r="37" spans="1:17" ht="15">
      <c r="A37" s="25" t="s">
        <v>32</v>
      </c>
      <c r="B37" s="68" t="s">
        <v>34</v>
      </c>
      <c r="C37" s="53"/>
      <c r="D37" s="53"/>
      <c r="E37" s="57" t="str">
        <f t="shared" si="0"/>
        <v/>
      </c>
      <c r="F37" s="53"/>
      <c r="G37" s="53"/>
      <c r="H37" s="57" t="str">
        <f t="shared" si="1"/>
        <v/>
      </c>
      <c r="I37" s="53"/>
      <c r="J37" s="53"/>
      <c r="K37" s="57" t="str">
        <f t="shared" si="2"/>
        <v/>
      </c>
      <c r="L37" s="53"/>
      <c r="M37" s="53"/>
      <c r="N37" s="53"/>
      <c r="O37" s="41">
        <f t="shared" si="3"/>
        <v>0</v>
      </c>
      <c r="P37" s="41">
        <f t="shared" si="4"/>
        <v>0</v>
      </c>
      <c r="Q37" s="57" t="e">
        <f t="shared" si="5"/>
        <v>#DIV/0!</v>
      </c>
    </row>
    <row r="38" spans="1:17" ht="15">
      <c r="A38" s="25" t="s">
        <v>32</v>
      </c>
      <c r="B38" s="68" t="s">
        <v>97</v>
      </c>
      <c r="C38" s="53"/>
      <c r="D38" s="53"/>
      <c r="E38" s="57" t="str">
        <f t="shared" si="0"/>
        <v/>
      </c>
      <c r="F38" s="53"/>
      <c r="G38" s="53"/>
      <c r="H38" s="57" t="str">
        <f t="shared" si="1"/>
        <v/>
      </c>
      <c r="I38" s="53"/>
      <c r="J38" s="53"/>
      <c r="K38" s="57" t="str">
        <f t="shared" si="2"/>
        <v/>
      </c>
      <c r="L38" s="53"/>
      <c r="M38" s="53"/>
      <c r="N38" s="53"/>
      <c r="O38" s="41">
        <f t="shared" si="3"/>
        <v>0</v>
      </c>
      <c r="P38" s="41">
        <f t="shared" si="4"/>
        <v>0</v>
      </c>
      <c r="Q38" s="57" t="e">
        <f t="shared" si="5"/>
        <v>#DIV/0!</v>
      </c>
    </row>
    <row r="39" spans="1:17" ht="15">
      <c r="A39" s="53"/>
      <c r="B39" s="71" t="s">
        <v>98</v>
      </c>
      <c r="C39" s="53"/>
      <c r="D39" s="53"/>
      <c r="E39" s="57" t="str">
        <f t="shared" si="0"/>
        <v/>
      </c>
      <c r="F39" s="53"/>
      <c r="G39" s="53"/>
      <c r="H39" s="57" t="str">
        <f t="shared" si="1"/>
        <v/>
      </c>
      <c r="I39" s="53"/>
      <c r="J39" s="53"/>
      <c r="K39" s="57" t="str">
        <f t="shared" si="2"/>
        <v/>
      </c>
      <c r="L39" s="53"/>
      <c r="M39" s="53"/>
      <c r="N39" s="53"/>
      <c r="O39" s="41">
        <f t="shared" si="3"/>
        <v>0</v>
      </c>
      <c r="P39" s="41">
        <f t="shared" si="4"/>
        <v>0</v>
      </c>
      <c r="Q39" s="57" t="e">
        <f t="shared" si="5"/>
        <v>#DIV/0!</v>
      </c>
    </row>
    <row r="42" spans="1:17">
      <c r="B42" s="54" t="s">
        <v>81</v>
      </c>
    </row>
    <row r="43" spans="1:17" ht="13.5" customHeight="1" thickBot="1">
      <c r="O43" s="99"/>
      <c r="P43" s="99"/>
      <c r="Q43" s="99"/>
    </row>
    <row r="44" spans="1:17" ht="16.5" customHeight="1">
      <c r="A44" s="95" t="s">
        <v>95</v>
      </c>
      <c r="B44" s="95" t="s">
        <v>13</v>
      </c>
      <c r="C44" s="98" t="s">
        <v>72</v>
      </c>
      <c r="D44" s="98"/>
      <c r="E44" s="98"/>
      <c r="F44" s="98" t="s">
        <v>73</v>
      </c>
      <c r="G44" s="98"/>
      <c r="H44" s="98"/>
      <c r="I44" s="98" t="s">
        <v>70</v>
      </c>
      <c r="J44" s="98"/>
      <c r="K44" s="98"/>
      <c r="L44" s="98" t="s">
        <v>71</v>
      </c>
      <c r="M44" s="98"/>
      <c r="N44" s="98"/>
      <c r="O44" s="98" t="s">
        <v>85</v>
      </c>
      <c r="P44" s="98"/>
      <c r="Q44" s="98"/>
    </row>
    <row r="45" spans="1:17">
      <c r="A45" s="96"/>
      <c r="B45" s="96"/>
      <c r="C45" s="37" t="s">
        <v>10</v>
      </c>
      <c r="D45" s="37" t="s">
        <v>11</v>
      </c>
      <c r="E45" s="37" t="s">
        <v>12</v>
      </c>
      <c r="F45" s="37" t="s">
        <v>10</v>
      </c>
      <c r="G45" s="37" t="s">
        <v>11</v>
      </c>
      <c r="H45" s="37" t="s">
        <v>12</v>
      </c>
      <c r="I45" s="37" t="s">
        <v>10</v>
      </c>
      <c r="J45" s="37" t="s">
        <v>11</v>
      </c>
      <c r="K45" s="37" t="s">
        <v>12</v>
      </c>
      <c r="L45" s="49" t="s">
        <v>10</v>
      </c>
      <c r="M45" s="49" t="s">
        <v>11</v>
      </c>
      <c r="N45" s="49" t="s">
        <v>12</v>
      </c>
      <c r="O45" s="49" t="s">
        <v>10</v>
      </c>
      <c r="P45" s="49" t="s">
        <v>11</v>
      </c>
      <c r="Q45" s="49" t="s">
        <v>12</v>
      </c>
    </row>
    <row r="46" spans="1:17" ht="15">
      <c r="A46" s="25" t="s">
        <v>49</v>
      </c>
      <c r="B46" s="67" t="s">
        <v>50</v>
      </c>
      <c r="C46" s="53"/>
      <c r="D46" s="53"/>
      <c r="E46" s="57" t="str">
        <f>IF(ISBLANK(C46),"",D46/C46*100)</f>
        <v/>
      </c>
      <c r="F46" s="53"/>
      <c r="G46" s="53"/>
      <c r="H46" s="57" t="str">
        <f>IF(ISBLANK(F46),"",G46/F46*100)</f>
        <v/>
      </c>
      <c r="I46" s="53"/>
      <c r="J46" s="53"/>
      <c r="K46" s="57" t="str">
        <f>IF(ISBLANK(I46),"",J46/I46*100)</f>
        <v/>
      </c>
      <c r="L46" s="53"/>
      <c r="M46" s="53"/>
      <c r="N46" s="53"/>
      <c r="O46" s="41">
        <f>C46+F46+I46+L46</f>
        <v>0</v>
      </c>
      <c r="P46" s="41">
        <f>D46+G46+J46+M46</f>
        <v>0</v>
      </c>
      <c r="Q46" s="57" t="e">
        <f>IF(ISBLANK(O46),"",P46/O46*100)</f>
        <v>#DIV/0!</v>
      </c>
    </row>
    <row r="47" spans="1:17" ht="15">
      <c r="A47" s="25" t="s">
        <v>49</v>
      </c>
      <c r="B47" s="67" t="s">
        <v>99</v>
      </c>
      <c r="C47" s="53"/>
      <c r="D47" s="53"/>
      <c r="E47" s="57" t="str">
        <f t="shared" ref="E47:E76" si="6">IF(ISBLANK(C47),"",D47/C47*100)</f>
        <v/>
      </c>
      <c r="F47" s="53"/>
      <c r="G47" s="53"/>
      <c r="H47" s="57" t="str">
        <f t="shared" ref="H47:H76" si="7">IF(ISBLANK(F47),"",G47/F47*100)</f>
        <v/>
      </c>
      <c r="I47" s="53"/>
      <c r="J47" s="53"/>
      <c r="K47" s="57" t="str">
        <f t="shared" ref="K47:K76" si="8">IF(ISBLANK(I47),"",J47/I47*100)</f>
        <v/>
      </c>
      <c r="L47" s="53"/>
      <c r="M47" s="53"/>
      <c r="N47" s="53"/>
      <c r="O47" s="41">
        <f t="shared" ref="O47:O76" si="9">C47+F47+I47+L47</f>
        <v>0</v>
      </c>
      <c r="P47" s="41">
        <f t="shared" ref="P47:P76" si="10">D47+G47+J47+M47</f>
        <v>0</v>
      </c>
      <c r="Q47" s="57" t="e">
        <f t="shared" ref="Q47:Q76" si="11">IF(ISBLANK(O47),"",P47/O47*100)</f>
        <v>#DIV/0!</v>
      </c>
    </row>
    <row r="48" spans="1:17" ht="15">
      <c r="A48" s="25" t="s">
        <v>49</v>
      </c>
      <c r="B48" s="67" t="s">
        <v>51</v>
      </c>
      <c r="C48" s="53"/>
      <c r="D48" s="53"/>
      <c r="E48" s="57" t="str">
        <f t="shared" si="6"/>
        <v/>
      </c>
      <c r="F48" s="53"/>
      <c r="G48" s="53"/>
      <c r="H48" s="57" t="str">
        <f t="shared" si="7"/>
        <v/>
      </c>
      <c r="I48" s="53"/>
      <c r="J48" s="53"/>
      <c r="K48" s="57" t="str">
        <f t="shared" si="8"/>
        <v/>
      </c>
      <c r="L48" s="53"/>
      <c r="M48" s="53"/>
      <c r="N48" s="53"/>
      <c r="O48" s="41">
        <f t="shared" si="9"/>
        <v>0</v>
      </c>
      <c r="P48" s="41">
        <f t="shared" si="10"/>
        <v>0</v>
      </c>
      <c r="Q48" s="57" t="e">
        <f t="shared" si="11"/>
        <v>#DIV/0!</v>
      </c>
    </row>
    <row r="49" spans="1:17" ht="15">
      <c r="A49" s="25" t="s">
        <v>35</v>
      </c>
      <c r="B49" s="67" t="s">
        <v>36</v>
      </c>
      <c r="C49" s="53"/>
      <c r="D49" s="53"/>
      <c r="E49" s="57" t="str">
        <f t="shared" si="6"/>
        <v/>
      </c>
      <c r="F49" s="53"/>
      <c r="G49" s="53"/>
      <c r="H49" s="57" t="str">
        <f t="shared" si="7"/>
        <v/>
      </c>
      <c r="I49" s="53"/>
      <c r="J49" s="53"/>
      <c r="K49" s="57" t="str">
        <f t="shared" si="8"/>
        <v/>
      </c>
      <c r="L49" s="53"/>
      <c r="M49" s="53"/>
      <c r="N49" s="53"/>
      <c r="O49" s="41">
        <f t="shared" si="9"/>
        <v>0</v>
      </c>
      <c r="P49" s="41">
        <f t="shared" si="10"/>
        <v>0</v>
      </c>
      <c r="Q49" s="57" t="e">
        <f t="shared" si="11"/>
        <v>#DIV/0!</v>
      </c>
    </row>
    <row r="50" spans="1:17" ht="15">
      <c r="A50" s="25" t="s">
        <v>35</v>
      </c>
      <c r="B50" s="67" t="s">
        <v>52</v>
      </c>
      <c r="C50" s="53"/>
      <c r="D50" s="53"/>
      <c r="E50" s="57" t="str">
        <f t="shared" si="6"/>
        <v/>
      </c>
      <c r="F50" s="53"/>
      <c r="G50" s="53"/>
      <c r="H50" s="57" t="str">
        <f t="shared" si="7"/>
        <v/>
      </c>
      <c r="I50" s="53"/>
      <c r="J50" s="53"/>
      <c r="K50" s="57" t="str">
        <f t="shared" si="8"/>
        <v/>
      </c>
      <c r="L50" s="53"/>
      <c r="M50" s="53"/>
      <c r="N50" s="53"/>
      <c r="O50" s="41">
        <f t="shared" si="9"/>
        <v>0</v>
      </c>
      <c r="P50" s="41">
        <f t="shared" si="10"/>
        <v>0</v>
      </c>
      <c r="Q50" s="57" t="e">
        <f t="shared" si="11"/>
        <v>#DIV/0!</v>
      </c>
    </row>
    <row r="51" spans="1:17" ht="15">
      <c r="A51" s="25" t="s">
        <v>44</v>
      </c>
      <c r="B51" s="67" t="s">
        <v>45</v>
      </c>
      <c r="C51" s="53"/>
      <c r="D51" s="53"/>
      <c r="E51" s="57" t="str">
        <f t="shared" si="6"/>
        <v/>
      </c>
      <c r="F51" s="53"/>
      <c r="G51" s="53"/>
      <c r="H51" s="57" t="str">
        <f t="shared" si="7"/>
        <v/>
      </c>
      <c r="I51" s="53"/>
      <c r="J51" s="53"/>
      <c r="K51" s="57" t="str">
        <f t="shared" si="8"/>
        <v/>
      </c>
      <c r="L51" s="53"/>
      <c r="M51" s="53"/>
      <c r="N51" s="53"/>
      <c r="O51" s="41">
        <f t="shared" si="9"/>
        <v>0</v>
      </c>
      <c r="P51" s="41">
        <f t="shared" si="10"/>
        <v>0</v>
      </c>
      <c r="Q51" s="57" t="e">
        <f t="shared" si="11"/>
        <v>#DIV/0!</v>
      </c>
    </row>
    <row r="52" spans="1:17" ht="15">
      <c r="A52" s="25" t="s">
        <v>44</v>
      </c>
      <c r="B52" s="67" t="s">
        <v>46</v>
      </c>
      <c r="C52" s="53"/>
      <c r="D52" s="53"/>
      <c r="E52" s="57" t="str">
        <f t="shared" si="6"/>
        <v/>
      </c>
      <c r="F52" s="53"/>
      <c r="G52" s="53"/>
      <c r="H52" s="57" t="str">
        <f t="shared" si="7"/>
        <v/>
      </c>
      <c r="I52" s="53"/>
      <c r="J52" s="53"/>
      <c r="K52" s="57" t="str">
        <f t="shared" si="8"/>
        <v/>
      </c>
      <c r="L52" s="53"/>
      <c r="M52" s="53"/>
      <c r="N52" s="53"/>
      <c r="O52" s="41">
        <f t="shared" si="9"/>
        <v>0</v>
      </c>
      <c r="P52" s="41">
        <f t="shared" si="10"/>
        <v>0</v>
      </c>
      <c r="Q52" s="57" t="e">
        <f t="shared" si="11"/>
        <v>#DIV/0!</v>
      </c>
    </row>
    <row r="53" spans="1:17" ht="15">
      <c r="A53" s="25" t="s">
        <v>29</v>
      </c>
      <c r="B53" s="67" t="s">
        <v>31</v>
      </c>
      <c r="C53" s="53"/>
      <c r="D53" s="53"/>
      <c r="E53" s="57" t="str">
        <f t="shared" si="6"/>
        <v/>
      </c>
      <c r="F53" s="53"/>
      <c r="G53" s="53"/>
      <c r="H53" s="57" t="str">
        <f t="shared" si="7"/>
        <v/>
      </c>
      <c r="I53" s="53"/>
      <c r="J53" s="53"/>
      <c r="K53" s="57" t="str">
        <f t="shared" si="8"/>
        <v/>
      </c>
      <c r="L53" s="53"/>
      <c r="M53" s="53"/>
      <c r="N53" s="53"/>
      <c r="O53" s="41">
        <f t="shared" si="9"/>
        <v>0</v>
      </c>
      <c r="P53" s="41">
        <f t="shared" si="10"/>
        <v>0</v>
      </c>
      <c r="Q53" s="57" t="e">
        <f t="shared" si="11"/>
        <v>#DIV/0!</v>
      </c>
    </row>
    <row r="54" spans="1:17" ht="15">
      <c r="A54" s="25" t="s">
        <v>29</v>
      </c>
      <c r="B54" s="67" t="s">
        <v>30</v>
      </c>
      <c r="C54" s="53"/>
      <c r="D54" s="53"/>
      <c r="E54" s="57" t="str">
        <f t="shared" si="6"/>
        <v/>
      </c>
      <c r="F54" s="53"/>
      <c r="G54" s="53"/>
      <c r="H54" s="57" t="str">
        <f t="shared" si="7"/>
        <v/>
      </c>
      <c r="I54" s="53"/>
      <c r="J54" s="53"/>
      <c r="K54" s="57" t="str">
        <f t="shared" si="8"/>
        <v/>
      </c>
      <c r="L54" s="53"/>
      <c r="M54" s="53"/>
      <c r="N54" s="53"/>
      <c r="O54" s="41">
        <f t="shared" si="9"/>
        <v>0</v>
      </c>
      <c r="P54" s="41">
        <f t="shared" si="10"/>
        <v>0</v>
      </c>
      <c r="Q54" s="57" t="e">
        <f t="shared" si="11"/>
        <v>#DIV/0!</v>
      </c>
    </row>
    <row r="55" spans="1:17" ht="15">
      <c r="A55" s="25" t="s">
        <v>16</v>
      </c>
      <c r="B55" s="67" t="s">
        <v>18</v>
      </c>
      <c r="C55" s="53"/>
      <c r="D55" s="53"/>
      <c r="E55" s="57" t="str">
        <f t="shared" si="6"/>
        <v/>
      </c>
      <c r="F55" s="53"/>
      <c r="G55" s="53"/>
      <c r="H55" s="57" t="str">
        <f t="shared" si="7"/>
        <v/>
      </c>
      <c r="I55" s="53"/>
      <c r="J55" s="53"/>
      <c r="K55" s="57" t="str">
        <f t="shared" si="8"/>
        <v/>
      </c>
      <c r="L55" s="53"/>
      <c r="M55" s="53"/>
      <c r="N55" s="53"/>
      <c r="O55" s="41">
        <f t="shared" si="9"/>
        <v>0</v>
      </c>
      <c r="P55" s="41">
        <f t="shared" si="10"/>
        <v>0</v>
      </c>
      <c r="Q55" s="57" t="e">
        <f t="shared" si="11"/>
        <v>#DIV/0!</v>
      </c>
    </row>
    <row r="56" spans="1:17" ht="15">
      <c r="A56" s="25" t="s">
        <v>16</v>
      </c>
      <c r="B56" s="67" t="s">
        <v>17</v>
      </c>
      <c r="C56" s="53"/>
      <c r="D56" s="53"/>
      <c r="E56" s="57" t="str">
        <f t="shared" si="6"/>
        <v/>
      </c>
      <c r="F56" s="53"/>
      <c r="G56" s="53"/>
      <c r="H56" s="57" t="str">
        <f t="shared" si="7"/>
        <v/>
      </c>
      <c r="I56" s="53"/>
      <c r="J56" s="53"/>
      <c r="K56" s="57" t="str">
        <f t="shared" si="8"/>
        <v/>
      </c>
      <c r="L56" s="53"/>
      <c r="M56" s="53"/>
      <c r="N56" s="53"/>
      <c r="O56" s="41">
        <f t="shared" si="9"/>
        <v>0</v>
      </c>
      <c r="P56" s="41">
        <f t="shared" si="10"/>
        <v>0</v>
      </c>
      <c r="Q56" s="57" t="e">
        <f t="shared" si="11"/>
        <v>#DIV/0!</v>
      </c>
    </row>
    <row r="57" spans="1:17" ht="15">
      <c r="A57" s="25" t="s">
        <v>19</v>
      </c>
      <c r="B57" s="67" t="s">
        <v>21</v>
      </c>
      <c r="C57" s="53"/>
      <c r="D57" s="53"/>
      <c r="E57" s="57" t="str">
        <f t="shared" si="6"/>
        <v/>
      </c>
      <c r="F57" s="53"/>
      <c r="G57" s="53"/>
      <c r="H57" s="57" t="str">
        <f t="shared" si="7"/>
        <v/>
      </c>
      <c r="I57" s="53"/>
      <c r="J57" s="53"/>
      <c r="K57" s="57" t="str">
        <f t="shared" si="8"/>
        <v/>
      </c>
      <c r="L57" s="53"/>
      <c r="M57" s="53"/>
      <c r="N57" s="53"/>
      <c r="O57" s="41">
        <f t="shared" si="9"/>
        <v>0</v>
      </c>
      <c r="P57" s="41">
        <f t="shared" si="10"/>
        <v>0</v>
      </c>
      <c r="Q57" s="57" t="e">
        <f t="shared" si="11"/>
        <v>#DIV/0!</v>
      </c>
    </row>
    <row r="58" spans="1:17" ht="15">
      <c r="A58" s="25" t="s">
        <v>19</v>
      </c>
      <c r="B58" s="67" t="s">
        <v>20</v>
      </c>
      <c r="C58" s="53"/>
      <c r="D58" s="53"/>
      <c r="E58" s="57" t="str">
        <f t="shared" si="6"/>
        <v/>
      </c>
      <c r="F58" s="53"/>
      <c r="G58" s="53"/>
      <c r="H58" s="57" t="str">
        <f t="shared" si="7"/>
        <v/>
      </c>
      <c r="I58" s="53"/>
      <c r="J58" s="53"/>
      <c r="K58" s="57" t="str">
        <f t="shared" si="8"/>
        <v/>
      </c>
      <c r="L58" s="53"/>
      <c r="M58" s="53"/>
      <c r="N58" s="53"/>
      <c r="O58" s="41">
        <f t="shared" si="9"/>
        <v>0</v>
      </c>
      <c r="P58" s="41">
        <f t="shared" si="10"/>
        <v>0</v>
      </c>
      <c r="Q58" s="57" t="e">
        <f t="shared" si="11"/>
        <v>#DIV/0!</v>
      </c>
    </row>
    <row r="59" spans="1:17" ht="15">
      <c r="A59" s="25" t="s">
        <v>19</v>
      </c>
      <c r="B59" s="67" t="s">
        <v>54</v>
      </c>
      <c r="C59" s="53"/>
      <c r="D59" s="53"/>
      <c r="E59" s="57" t="str">
        <f t="shared" si="6"/>
        <v/>
      </c>
      <c r="F59" s="53"/>
      <c r="G59" s="53"/>
      <c r="H59" s="57" t="str">
        <f t="shared" si="7"/>
        <v/>
      </c>
      <c r="I59" s="53"/>
      <c r="J59" s="53"/>
      <c r="K59" s="57" t="str">
        <f t="shared" si="8"/>
        <v/>
      </c>
      <c r="L59" s="53"/>
      <c r="M59" s="53"/>
      <c r="N59" s="53"/>
      <c r="O59" s="41">
        <f t="shared" si="9"/>
        <v>0</v>
      </c>
      <c r="P59" s="41">
        <f t="shared" si="10"/>
        <v>0</v>
      </c>
      <c r="Q59" s="57" t="e">
        <f t="shared" si="11"/>
        <v>#DIV/0!</v>
      </c>
    </row>
    <row r="60" spans="1:17" ht="15">
      <c r="A60" s="25" t="s">
        <v>37</v>
      </c>
      <c r="B60" s="67" t="s">
        <v>39</v>
      </c>
      <c r="C60" s="53"/>
      <c r="D60" s="53"/>
      <c r="E60" s="57" t="str">
        <f t="shared" si="6"/>
        <v/>
      </c>
      <c r="F60" s="53"/>
      <c r="G60" s="53"/>
      <c r="H60" s="57" t="str">
        <f t="shared" si="7"/>
        <v/>
      </c>
      <c r="I60" s="53"/>
      <c r="J60" s="53"/>
      <c r="K60" s="57" t="str">
        <f t="shared" si="8"/>
        <v/>
      </c>
      <c r="L60" s="53"/>
      <c r="M60" s="53"/>
      <c r="N60" s="53"/>
      <c r="O60" s="41">
        <f t="shared" si="9"/>
        <v>0</v>
      </c>
      <c r="P60" s="41">
        <f t="shared" si="10"/>
        <v>0</v>
      </c>
      <c r="Q60" s="57" t="e">
        <f t="shared" si="11"/>
        <v>#DIV/0!</v>
      </c>
    </row>
    <row r="61" spans="1:17" ht="15">
      <c r="A61" s="25" t="s">
        <v>37</v>
      </c>
      <c r="B61" s="67" t="s">
        <v>40</v>
      </c>
      <c r="C61" s="53"/>
      <c r="D61" s="53"/>
      <c r="E61" s="57" t="str">
        <f t="shared" si="6"/>
        <v/>
      </c>
      <c r="F61" s="53"/>
      <c r="G61" s="53"/>
      <c r="H61" s="57" t="str">
        <f t="shared" si="7"/>
        <v/>
      </c>
      <c r="I61" s="53"/>
      <c r="J61" s="53"/>
      <c r="K61" s="57" t="str">
        <f t="shared" si="8"/>
        <v/>
      </c>
      <c r="L61" s="53"/>
      <c r="M61" s="53"/>
      <c r="N61" s="53"/>
      <c r="O61" s="41">
        <f t="shared" si="9"/>
        <v>0</v>
      </c>
      <c r="P61" s="41">
        <f t="shared" si="10"/>
        <v>0</v>
      </c>
      <c r="Q61" s="57" t="e">
        <f t="shared" si="11"/>
        <v>#DIV/0!</v>
      </c>
    </row>
    <row r="62" spans="1:17" ht="15">
      <c r="A62" s="25" t="s">
        <v>37</v>
      </c>
      <c r="B62" s="67" t="s">
        <v>38</v>
      </c>
      <c r="C62" s="53"/>
      <c r="D62" s="53"/>
      <c r="E62" s="57" t="str">
        <f t="shared" si="6"/>
        <v/>
      </c>
      <c r="F62" s="53"/>
      <c r="G62" s="53"/>
      <c r="H62" s="57" t="str">
        <f t="shared" si="7"/>
        <v/>
      </c>
      <c r="I62" s="53"/>
      <c r="J62" s="53"/>
      <c r="K62" s="57" t="str">
        <f t="shared" si="8"/>
        <v/>
      </c>
      <c r="L62" s="53"/>
      <c r="M62" s="53"/>
      <c r="N62" s="53"/>
      <c r="O62" s="41">
        <f t="shared" si="9"/>
        <v>0</v>
      </c>
      <c r="P62" s="41">
        <f t="shared" si="10"/>
        <v>0</v>
      </c>
      <c r="Q62" s="57" t="e">
        <f t="shared" si="11"/>
        <v>#DIV/0!</v>
      </c>
    </row>
    <row r="63" spans="1:17" ht="15">
      <c r="A63" s="25" t="s">
        <v>47</v>
      </c>
      <c r="B63" s="68" t="s">
        <v>48</v>
      </c>
      <c r="C63" s="53"/>
      <c r="D63" s="53"/>
      <c r="E63" s="57" t="str">
        <f t="shared" si="6"/>
        <v/>
      </c>
      <c r="F63" s="53"/>
      <c r="G63" s="53"/>
      <c r="H63" s="57" t="str">
        <f t="shared" si="7"/>
        <v/>
      </c>
      <c r="I63" s="53"/>
      <c r="J63" s="53"/>
      <c r="K63" s="57" t="str">
        <f t="shared" si="8"/>
        <v/>
      </c>
      <c r="L63" s="53"/>
      <c r="M63" s="53"/>
      <c r="N63" s="53"/>
      <c r="O63" s="41">
        <f t="shared" si="9"/>
        <v>0</v>
      </c>
      <c r="P63" s="41">
        <f t="shared" si="10"/>
        <v>0</v>
      </c>
      <c r="Q63" s="57" t="e">
        <f t="shared" si="11"/>
        <v>#DIV/0!</v>
      </c>
    </row>
    <row r="64" spans="1:17" ht="15">
      <c r="A64" s="25" t="s">
        <v>24</v>
      </c>
      <c r="B64" s="67" t="s">
        <v>27</v>
      </c>
      <c r="C64" s="53"/>
      <c r="D64" s="53"/>
      <c r="E64" s="57" t="str">
        <f t="shared" si="6"/>
        <v/>
      </c>
      <c r="F64" s="53"/>
      <c r="G64" s="53"/>
      <c r="H64" s="57" t="str">
        <f t="shared" si="7"/>
        <v/>
      </c>
      <c r="I64" s="53"/>
      <c r="J64" s="53"/>
      <c r="K64" s="57" t="str">
        <f t="shared" si="8"/>
        <v/>
      </c>
      <c r="L64" s="53"/>
      <c r="M64" s="53"/>
      <c r="N64" s="53"/>
      <c r="O64" s="41">
        <f t="shared" si="9"/>
        <v>0</v>
      </c>
      <c r="P64" s="41">
        <f t="shared" si="10"/>
        <v>0</v>
      </c>
      <c r="Q64" s="57" t="e">
        <f t="shared" si="11"/>
        <v>#DIV/0!</v>
      </c>
    </row>
    <row r="65" spans="1:17" ht="15">
      <c r="A65" s="25" t="s">
        <v>24</v>
      </c>
      <c r="B65" s="67" t="s">
        <v>25</v>
      </c>
      <c r="C65" s="53"/>
      <c r="D65" s="53"/>
      <c r="E65" s="57" t="str">
        <f t="shared" si="6"/>
        <v/>
      </c>
      <c r="F65" s="53"/>
      <c r="G65" s="53"/>
      <c r="H65" s="57" t="str">
        <f t="shared" si="7"/>
        <v/>
      </c>
      <c r="I65" s="53"/>
      <c r="J65" s="53"/>
      <c r="K65" s="57" t="str">
        <f t="shared" si="8"/>
        <v/>
      </c>
      <c r="L65" s="53"/>
      <c r="M65" s="53"/>
      <c r="N65" s="53"/>
      <c r="O65" s="41">
        <f t="shared" si="9"/>
        <v>0</v>
      </c>
      <c r="P65" s="41">
        <f t="shared" si="10"/>
        <v>0</v>
      </c>
      <c r="Q65" s="57" t="e">
        <f t="shared" si="11"/>
        <v>#DIV/0!</v>
      </c>
    </row>
    <row r="66" spans="1:17" ht="15">
      <c r="A66" s="25" t="s">
        <v>24</v>
      </c>
      <c r="B66" s="67" t="s">
        <v>26</v>
      </c>
      <c r="C66" s="53"/>
      <c r="D66" s="53"/>
      <c r="E66" s="57" t="str">
        <f t="shared" si="6"/>
        <v/>
      </c>
      <c r="F66" s="53"/>
      <c r="G66" s="53"/>
      <c r="H66" s="57" t="str">
        <f t="shared" si="7"/>
        <v/>
      </c>
      <c r="I66" s="53"/>
      <c r="J66" s="53"/>
      <c r="K66" s="57" t="str">
        <f t="shared" si="8"/>
        <v/>
      </c>
      <c r="L66" s="53"/>
      <c r="M66" s="53"/>
      <c r="N66" s="53"/>
      <c r="O66" s="41">
        <f t="shared" si="9"/>
        <v>0</v>
      </c>
      <c r="P66" s="41">
        <f t="shared" si="10"/>
        <v>0</v>
      </c>
      <c r="Q66" s="57" t="e">
        <f t="shared" si="11"/>
        <v>#DIV/0!</v>
      </c>
    </row>
    <row r="67" spans="1:17" ht="15">
      <c r="A67" s="25" t="s">
        <v>24</v>
      </c>
      <c r="B67" s="67" t="s">
        <v>28</v>
      </c>
      <c r="C67" s="53"/>
      <c r="D67" s="53"/>
      <c r="E67" s="57" t="str">
        <f t="shared" si="6"/>
        <v/>
      </c>
      <c r="F67" s="53"/>
      <c r="G67" s="53"/>
      <c r="H67" s="57" t="str">
        <f t="shared" si="7"/>
        <v/>
      </c>
      <c r="I67" s="53"/>
      <c r="J67" s="53"/>
      <c r="K67" s="57" t="str">
        <f t="shared" si="8"/>
        <v/>
      </c>
      <c r="L67" s="53"/>
      <c r="M67" s="53"/>
      <c r="N67" s="53"/>
      <c r="O67" s="41">
        <f t="shared" si="9"/>
        <v>0</v>
      </c>
      <c r="P67" s="41">
        <f t="shared" si="10"/>
        <v>0</v>
      </c>
      <c r="Q67" s="57" t="e">
        <f t="shared" si="11"/>
        <v>#DIV/0!</v>
      </c>
    </row>
    <row r="68" spans="1:17" ht="15">
      <c r="A68" s="25" t="s">
        <v>41</v>
      </c>
      <c r="B68" s="67" t="s">
        <v>42</v>
      </c>
      <c r="C68" s="53"/>
      <c r="D68" s="53"/>
      <c r="E68" s="57" t="str">
        <f t="shared" si="6"/>
        <v/>
      </c>
      <c r="F68" s="53"/>
      <c r="G68" s="53"/>
      <c r="H68" s="57" t="str">
        <f t="shared" si="7"/>
        <v/>
      </c>
      <c r="I68" s="53"/>
      <c r="J68" s="53"/>
      <c r="K68" s="57" t="str">
        <f t="shared" si="8"/>
        <v/>
      </c>
      <c r="L68" s="53"/>
      <c r="M68" s="53"/>
      <c r="N68" s="53"/>
      <c r="O68" s="41">
        <f t="shared" si="9"/>
        <v>0</v>
      </c>
      <c r="P68" s="41">
        <f t="shared" si="10"/>
        <v>0</v>
      </c>
      <c r="Q68" s="57" t="e">
        <f t="shared" si="11"/>
        <v>#DIV/0!</v>
      </c>
    </row>
    <row r="69" spans="1:17" ht="15">
      <c r="A69" s="25" t="s">
        <v>41</v>
      </c>
      <c r="B69" s="67" t="s">
        <v>6</v>
      </c>
      <c r="C69" s="53"/>
      <c r="D69" s="53"/>
      <c r="E69" s="57" t="str">
        <f t="shared" si="6"/>
        <v/>
      </c>
      <c r="F69" s="53"/>
      <c r="G69" s="53"/>
      <c r="H69" s="57" t="str">
        <f t="shared" si="7"/>
        <v/>
      </c>
      <c r="I69" s="53"/>
      <c r="J69" s="53"/>
      <c r="K69" s="57" t="str">
        <f t="shared" si="8"/>
        <v/>
      </c>
      <c r="L69" s="53"/>
      <c r="M69" s="53"/>
      <c r="N69" s="53"/>
      <c r="O69" s="41">
        <f t="shared" si="9"/>
        <v>0</v>
      </c>
      <c r="P69" s="41">
        <f t="shared" si="10"/>
        <v>0</v>
      </c>
      <c r="Q69" s="57" t="e">
        <f t="shared" si="11"/>
        <v>#DIV/0!</v>
      </c>
    </row>
    <row r="70" spans="1:17" ht="15">
      <c r="A70" s="25" t="s">
        <v>41</v>
      </c>
      <c r="B70" s="67" t="s">
        <v>43</v>
      </c>
      <c r="C70" s="53"/>
      <c r="D70" s="53"/>
      <c r="E70" s="57" t="str">
        <f t="shared" si="6"/>
        <v/>
      </c>
      <c r="F70" s="53"/>
      <c r="G70" s="53"/>
      <c r="H70" s="57" t="str">
        <f t="shared" si="7"/>
        <v/>
      </c>
      <c r="I70" s="53"/>
      <c r="J70" s="53"/>
      <c r="K70" s="57" t="str">
        <f t="shared" si="8"/>
        <v/>
      </c>
      <c r="L70" s="53"/>
      <c r="M70" s="53"/>
      <c r="N70" s="53"/>
      <c r="O70" s="41">
        <f t="shared" si="9"/>
        <v>0</v>
      </c>
      <c r="P70" s="41">
        <f t="shared" si="10"/>
        <v>0</v>
      </c>
      <c r="Q70" s="57" t="e">
        <f t="shared" si="11"/>
        <v>#DIV/0!</v>
      </c>
    </row>
    <row r="71" spans="1:17" ht="15">
      <c r="A71" s="25" t="s">
        <v>5</v>
      </c>
      <c r="B71" s="67" t="s">
        <v>23</v>
      </c>
      <c r="C71" s="53"/>
      <c r="D71" s="53"/>
      <c r="E71" s="57" t="str">
        <f t="shared" si="6"/>
        <v/>
      </c>
      <c r="F71" s="53"/>
      <c r="G71" s="53"/>
      <c r="H71" s="57" t="str">
        <f t="shared" si="7"/>
        <v/>
      </c>
      <c r="I71" s="53"/>
      <c r="J71" s="53"/>
      <c r="K71" s="57" t="str">
        <f t="shared" si="8"/>
        <v/>
      </c>
      <c r="L71" s="53"/>
      <c r="M71" s="53"/>
      <c r="N71" s="53"/>
      <c r="O71" s="41">
        <f t="shared" si="9"/>
        <v>0</v>
      </c>
      <c r="P71" s="41">
        <f t="shared" si="10"/>
        <v>0</v>
      </c>
      <c r="Q71" s="57" t="e">
        <f t="shared" si="11"/>
        <v>#DIV/0!</v>
      </c>
    </row>
    <row r="72" spans="1:17" ht="15">
      <c r="A72" s="25" t="s">
        <v>5</v>
      </c>
      <c r="B72" s="67" t="s">
        <v>96</v>
      </c>
      <c r="C72" s="53"/>
      <c r="D72" s="53"/>
      <c r="E72" s="57" t="str">
        <f t="shared" si="6"/>
        <v/>
      </c>
      <c r="F72" s="53"/>
      <c r="G72" s="53"/>
      <c r="H72" s="57" t="str">
        <f t="shared" si="7"/>
        <v/>
      </c>
      <c r="I72" s="53"/>
      <c r="J72" s="53"/>
      <c r="K72" s="57" t="str">
        <f t="shared" si="8"/>
        <v/>
      </c>
      <c r="L72" s="53"/>
      <c r="M72" s="53"/>
      <c r="N72" s="53"/>
      <c r="O72" s="41">
        <f t="shared" si="9"/>
        <v>0</v>
      </c>
      <c r="P72" s="41">
        <f t="shared" si="10"/>
        <v>0</v>
      </c>
      <c r="Q72" s="57" t="e">
        <f t="shared" si="11"/>
        <v>#DIV/0!</v>
      </c>
    </row>
    <row r="73" spans="1:17" ht="15">
      <c r="A73" s="25" t="s">
        <v>5</v>
      </c>
      <c r="B73" s="67" t="s">
        <v>7</v>
      </c>
      <c r="C73" s="53"/>
      <c r="D73" s="53"/>
      <c r="E73" s="57" t="str">
        <f t="shared" si="6"/>
        <v/>
      </c>
      <c r="F73" s="53"/>
      <c r="G73" s="53"/>
      <c r="H73" s="57" t="str">
        <f t="shared" si="7"/>
        <v/>
      </c>
      <c r="I73" s="53"/>
      <c r="J73" s="53"/>
      <c r="K73" s="57" t="str">
        <f t="shared" si="8"/>
        <v/>
      </c>
      <c r="L73" s="53"/>
      <c r="M73" s="53"/>
      <c r="N73" s="53"/>
      <c r="O73" s="41">
        <f t="shared" si="9"/>
        <v>0</v>
      </c>
      <c r="P73" s="41">
        <f t="shared" si="10"/>
        <v>0</v>
      </c>
      <c r="Q73" s="57" t="e">
        <f t="shared" si="11"/>
        <v>#DIV/0!</v>
      </c>
    </row>
    <row r="74" spans="1:17" ht="15">
      <c r="A74" s="25" t="s">
        <v>32</v>
      </c>
      <c r="B74" s="68" t="s">
        <v>34</v>
      </c>
      <c r="C74" s="53"/>
      <c r="D74" s="53"/>
      <c r="E74" s="57" t="str">
        <f t="shared" si="6"/>
        <v/>
      </c>
      <c r="F74" s="53"/>
      <c r="G74" s="53"/>
      <c r="H74" s="57" t="str">
        <f t="shared" si="7"/>
        <v/>
      </c>
      <c r="I74" s="53"/>
      <c r="J74" s="53"/>
      <c r="K74" s="57" t="str">
        <f t="shared" si="8"/>
        <v/>
      </c>
      <c r="L74" s="53"/>
      <c r="M74" s="53"/>
      <c r="N74" s="53"/>
      <c r="O74" s="41">
        <f t="shared" si="9"/>
        <v>0</v>
      </c>
      <c r="P74" s="41">
        <f t="shared" si="10"/>
        <v>0</v>
      </c>
      <c r="Q74" s="57" t="e">
        <f t="shared" si="11"/>
        <v>#DIV/0!</v>
      </c>
    </row>
    <row r="75" spans="1:17" ht="15">
      <c r="A75" s="69" t="s">
        <v>32</v>
      </c>
      <c r="B75" s="70" t="s">
        <v>97</v>
      </c>
      <c r="C75" s="53"/>
      <c r="D75" s="53"/>
      <c r="E75" s="57" t="str">
        <f t="shared" si="6"/>
        <v/>
      </c>
      <c r="F75" s="53"/>
      <c r="G75" s="53"/>
      <c r="H75" s="57" t="str">
        <f t="shared" si="7"/>
        <v/>
      </c>
      <c r="I75" s="53"/>
      <c r="J75" s="53"/>
      <c r="K75" s="57" t="str">
        <f t="shared" si="8"/>
        <v/>
      </c>
      <c r="L75" s="53"/>
      <c r="M75" s="53"/>
      <c r="N75" s="53"/>
      <c r="O75" s="41">
        <f t="shared" si="9"/>
        <v>0</v>
      </c>
      <c r="P75" s="41">
        <f t="shared" si="10"/>
        <v>0</v>
      </c>
      <c r="Q75" s="57" t="e">
        <f t="shared" si="11"/>
        <v>#DIV/0!</v>
      </c>
    </row>
    <row r="76" spans="1:17" ht="15">
      <c r="A76" s="53"/>
      <c r="B76" s="71" t="s">
        <v>98</v>
      </c>
      <c r="C76" s="53"/>
      <c r="D76" s="53"/>
      <c r="E76" s="57" t="str">
        <f t="shared" si="6"/>
        <v/>
      </c>
      <c r="F76" s="53"/>
      <c r="G76" s="53"/>
      <c r="H76" s="57" t="str">
        <f t="shared" si="7"/>
        <v/>
      </c>
      <c r="I76" s="53"/>
      <c r="J76" s="53"/>
      <c r="K76" s="57" t="str">
        <f t="shared" si="8"/>
        <v/>
      </c>
      <c r="L76" s="53"/>
      <c r="M76" s="53"/>
      <c r="N76" s="53"/>
      <c r="O76" s="41">
        <f t="shared" si="9"/>
        <v>0</v>
      </c>
      <c r="P76" s="41">
        <f t="shared" si="10"/>
        <v>0</v>
      </c>
      <c r="Q76" s="57" t="e">
        <f t="shared" si="11"/>
        <v>#DIV/0!</v>
      </c>
    </row>
    <row r="81" spans="1:18">
      <c r="A81" s="54" t="s">
        <v>80</v>
      </c>
    </row>
    <row r="82" spans="1:18" ht="13.5" thickBot="1"/>
    <row r="83" spans="1:18" ht="25.5" customHeight="1" thickBot="1">
      <c r="A83" s="59" t="s">
        <v>74</v>
      </c>
      <c r="B83" s="60" t="s">
        <v>60</v>
      </c>
      <c r="C83" s="61"/>
      <c r="D83" s="62" t="s">
        <v>61</v>
      </c>
      <c r="E83" s="63"/>
      <c r="F83" s="64" t="s">
        <v>62</v>
      </c>
      <c r="G83" s="65"/>
      <c r="H83" s="64" t="s">
        <v>63</v>
      </c>
      <c r="I83" s="65"/>
      <c r="J83" s="58" t="s">
        <v>85</v>
      </c>
      <c r="K83" s="58"/>
    </row>
    <row r="84" spans="1:18">
      <c r="A84" s="59"/>
      <c r="B84" s="58" t="s">
        <v>75</v>
      </c>
      <c r="C84" s="58" t="s">
        <v>76</v>
      </c>
      <c r="D84" s="58" t="s">
        <v>75</v>
      </c>
      <c r="E84" s="58" t="s">
        <v>76</v>
      </c>
      <c r="F84" s="58" t="s">
        <v>75</v>
      </c>
      <c r="G84" s="58" t="s">
        <v>76</v>
      </c>
      <c r="H84" s="58" t="s">
        <v>75</v>
      </c>
      <c r="I84" s="58" t="s">
        <v>76</v>
      </c>
      <c r="J84" s="58" t="s">
        <v>75</v>
      </c>
      <c r="K84" s="58" t="s">
        <v>76</v>
      </c>
    </row>
    <row r="85" spans="1:18" ht="25.5">
      <c r="A85" s="72" t="s">
        <v>88</v>
      </c>
      <c r="B85" s="52"/>
      <c r="C85" s="52"/>
      <c r="D85" s="35"/>
      <c r="E85" s="52"/>
      <c r="F85" s="52"/>
      <c r="G85" s="35"/>
      <c r="H85" s="41"/>
      <c r="I85" s="41"/>
      <c r="J85" s="35"/>
      <c r="K85" s="41"/>
    </row>
    <row r="86" spans="1:18" ht="25.5">
      <c r="A86" s="73" t="s">
        <v>90</v>
      </c>
      <c r="B86" s="53"/>
      <c r="C86" s="53"/>
      <c r="D86" s="53"/>
      <c r="E86" s="53"/>
      <c r="F86" s="53"/>
      <c r="G86" s="53"/>
      <c r="H86" s="53"/>
      <c r="I86" s="53"/>
      <c r="J86" s="53"/>
      <c r="K86" s="53"/>
    </row>
    <row r="87" spans="1:18" ht="25.5">
      <c r="A87" s="72" t="s">
        <v>89</v>
      </c>
      <c r="B87" s="53"/>
      <c r="C87" s="53"/>
      <c r="D87" s="53"/>
      <c r="E87" s="53"/>
      <c r="F87" s="53"/>
      <c r="G87" s="53"/>
      <c r="H87" s="53"/>
      <c r="I87" s="53"/>
      <c r="J87" s="53"/>
      <c r="K87" s="53"/>
    </row>
    <row r="88" spans="1:18" ht="25.5">
      <c r="A88" s="73" t="s">
        <v>91</v>
      </c>
      <c r="B88" s="53"/>
      <c r="C88" s="53"/>
      <c r="D88" s="53"/>
      <c r="E88" s="53"/>
      <c r="F88" s="53"/>
      <c r="G88" s="53"/>
      <c r="H88" s="53"/>
      <c r="I88" s="53"/>
      <c r="J88" s="53"/>
      <c r="K88" s="53"/>
    </row>
    <row r="89" spans="1:18">
      <c r="A89" s="72" t="s">
        <v>78</v>
      </c>
      <c r="B89" s="53"/>
      <c r="C89" s="53"/>
      <c r="D89" s="53"/>
      <c r="E89" s="53"/>
      <c r="F89" s="53"/>
      <c r="G89" s="53"/>
      <c r="H89" s="53"/>
      <c r="I89" s="53"/>
      <c r="J89" s="53"/>
      <c r="K89" s="53"/>
    </row>
    <row r="90" spans="1:18">
      <c r="A90" s="73" t="s">
        <v>79</v>
      </c>
      <c r="B90" s="53"/>
      <c r="C90" s="53"/>
      <c r="D90" s="53"/>
      <c r="E90" s="53"/>
      <c r="F90" s="53"/>
      <c r="G90" s="53"/>
      <c r="H90" s="53"/>
      <c r="I90" s="53"/>
      <c r="J90" s="53"/>
      <c r="K90" s="53"/>
    </row>
    <row r="93" spans="1:18">
      <c r="A93" s="54" t="s">
        <v>83</v>
      </c>
    </row>
    <row r="94" spans="1:18">
      <c r="O94" s="99"/>
      <c r="P94" s="99"/>
      <c r="Q94" s="99"/>
    </row>
    <row r="95" spans="1:18" ht="26.25" customHeight="1">
      <c r="A95" s="59" t="s">
        <v>74</v>
      </c>
      <c r="B95" s="58" t="s">
        <v>72</v>
      </c>
      <c r="C95" s="58"/>
      <c r="D95" s="58" t="s">
        <v>77</v>
      </c>
      <c r="E95" s="58"/>
      <c r="F95" s="58" t="s">
        <v>70</v>
      </c>
      <c r="G95" s="58"/>
      <c r="H95" s="58" t="s">
        <v>71</v>
      </c>
      <c r="I95" s="58"/>
      <c r="J95" s="58" t="s">
        <v>84</v>
      </c>
      <c r="K95" s="58"/>
      <c r="M95" s="50"/>
      <c r="N95" s="50"/>
      <c r="O95" s="51"/>
      <c r="P95" s="50"/>
      <c r="Q95" s="50"/>
      <c r="R95" s="51"/>
    </row>
    <row r="96" spans="1:18">
      <c r="A96" s="59"/>
      <c r="B96" s="58" t="s">
        <v>75</v>
      </c>
      <c r="C96" s="58" t="s">
        <v>76</v>
      </c>
      <c r="D96" s="58" t="s">
        <v>75</v>
      </c>
      <c r="E96" s="58" t="s">
        <v>76</v>
      </c>
      <c r="F96" s="58" t="s">
        <v>75</v>
      </c>
      <c r="G96" s="58" t="s">
        <v>76</v>
      </c>
      <c r="H96" s="58" t="s">
        <v>75</v>
      </c>
      <c r="I96" s="58" t="s">
        <v>76</v>
      </c>
      <c r="J96" s="58" t="s">
        <v>75</v>
      </c>
      <c r="K96" s="58" t="s">
        <v>76</v>
      </c>
      <c r="M96" s="48"/>
      <c r="N96" s="48"/>
      <c r="O96" s="48"/>
      <c r="P96" s="48"/>
      <c r="Q96" s="48"/>
      <c r="R96" s="51"/>
    </row>
    <row r="97" spans="1:18" ht="25.5">
      <c r="A97" s="72" t="s">
        <v>88</v>
      </c>
      <c r="B97" s="52"/>
      <c r="C97" s="52"/>
      <c r="D97" s="35"/>
      <c r="E97" s="52"/>
      <c r="F97" s="52"/>
      <c r="G97" s="35"/>
      <c r="H97" s="41"/>
      <c r="I97" s="41"/>
      <c r="J97" s="35"/>
      <c r="K97" s="41"/>
      <c r="M97" s="39"/>
      <c r="N97" s="40"/>
      <c r="O97" s="39"/>
      <c r="P97" s="39"/>
      <c r="Q97" s="40"/>
      <c r="R97" s="51"/>
    </row>
    <row r="98" spans="1:18" ht="25.5">
      <c r="A98" s="73" t="s">
        <v>90</v>
      </c>
      <c r="B98" s="53"/>
      <c r="C98" s="53"/>
      <c r="D98" s="53"/>
      <c r="E98" s="53"/>
      <c r="F98" s="53"/>
      <c r="G98" s="53"/>
      <c r="H98" s="53"/>
      <c r="I98" s="53"/>
      <c r="J98" s="53"/>
      <c r="K98" s="53"/>
      <c r="M98" s="51"/>
      <c r="N98" s="51"/>
      <c r="O98" s="51"/>
      <c r="P98" s="51"/>
      <c r="Q98" s="51"/>
      <c r="R98" s="51"/>
    </row>
    <row r="99" spans="1:18" ht="25.5">
      <c r="A99" s="72" t="s">
        <v>93</v>
      </c>
      <c r="B99" s="53"/>
      <c r="C99" s="53"/>
      <c r="D99" s="53"/>
      <c r="E99" s="53"/>
      <c r="F99" s="53"/>
      <c r="G99" s="53"/>
      <c r="H99" s="53"/>
      <c r="I99" s="53"/>
      <c r="J99" s="53"/>
      <c r="K99" s="53"/>
    </row>
    <row r="100" spans="1:18" ht="25.5">
      <c r="A100" s="73" t="s">
        <v>91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3"/>
    </row>
    <row r="101" spans="1:18">
      <c r="A101" s="72" t="s">
        <v>78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</row>
    <row r="102" spans="1:18">
      <c r="A102" s="73" t="s">
        <v>79</v>
      </c>
      <c r="B102" s="53"/>
      <c r="C102" s="53"/>
      <c r="D102" s="53"/>
      <c r="E102" s="53"/>
      <c r="F102" s="53"/>
      <c r="G102" s="53"/>
      <c r="H102" s="53"/>
      <c r="I102" s="53"/>
      <c r="J102" s="53"/>
      <c r="K102" s="53"/>
    </row>
    <row r="103" spans="1:18" ht="25.5">
      <c r="A103" s="72" t="s">
        <v>94</v>
      </c>
      <c r="B103" s="53"/>
      <c r="C103" s="53"/>
      <c r="D103" s="53"/>
      <c r="E103" s="53"/>
      <c r="F103" s="53"/>
      <c r="G103" s="53"/>
      <c r="H103" s="53"/>
      <c r="I103" s="53"/>
      <c r="J103" s="53"/>
      <c r="K103" s="53"/>
    </row>
    <row r="104" spans="1:18" ht="25.5">
      <c r="A104" s="72" t="s">
        <v>92</v>
      </c>
      <c r="B104" s="53"/>
      <c r="C104" s="53"/>
      <c r="D104" s="53"/>
      <c r="E104" s="53"/>
      <c r="F104" s="53"/>
      <c r="G104" s="53"/>
      <c r="H104" s="53"/>
      <c r="I104" s="53"/>
      <c r="J104" s="53"/>
      <c r="K104" s="53"/>
    </row>
  </sheetData>
  <sheetProtection selectLockedCells="1" selectUnlockedCells="1"/>
  <mergeCells count="19">
    <mergeCell ref="M1:N1"/>
    <mergeCell ref="I1:J1"/>
    <mergeCell ref="B1:H1"/>
    <mergeCell ref="C44:E44"/>
    <mergeCell ref="L44:N44"/>
    <mergeCell ref="I44:K44"/>
    <mergeCell ref="B7:B8"/>
    <mergeCell ref="B44:B45"/>
    <mergeCell ref="C7:E7"/>
    <mergeCell ref="F7:H7"/>
    <mergeCell ref="I7:K7"/>
    <mergeCell ref="L7:N7"/>
    <mergeCell ref="A44:A45"/>
    <mergeCell ref="A7:A8"/>
    <mergeCell ref="O44:Q44"/>
    <mergeCell ref="F44:H44"/>
    <mergeCell ref="O94:Q94"/>
    <mergeCell ref="O7:Q7"/>
    <mergeCell ref="O43:Q43"/>
  </mergeCells>
  <dataValidations count="11">
    <dataValidation type="list" allowBlank="1" showInputMessage="1" showErrorMessage="1" prompt="Select Shed" sqref="B32:B38 B13:B30 B69:B75 B50:B67">
      <formula1>INDIRECT(SUBSTITUTE(A13," ","_"))</formula1>
    </dataValidation>
    <dataValidation type="list" allowBlank="1" showInputMessage="1" showErrorMessage="1" prompt="Select Shed" sqref="B48:B49 B11:B12">
      <formula1>INDIRECT(SUBSTITUTE(C5," ","_"))</formula1>
    </dataValidation>
    <dataValidation type="list" allowBlank="1" showInputMessage="1" showErrorMessage="1" prompt="Select Shed" sqref="B9:B10 B47">
      <formula1>INDIRECT(SUBSTITUTE(C4," ","_"))</formula1>
    </dataValidation>
    <dataValidation allowBlank="1" showInputMessage="1" showErrorMessage="1" prompt="Feed Population&#10; if population is nil ,&#10;do not put '0'&#10;Keep the cell blank" sqref="E97 B97 B85 E85"/>
    <dataValidation allowBlank="1" showInputMessage="1" showErrorMessage="1" prompt="Feed No. &#10;of Failures" sqref="C97 F97 F85 C85"/>
    <dataValidation allowBlank="1" showInputMessage="1" showErrorMessage="1" prompt="FRPCPY Formula should be change for if  Quater part is seclected&#10;default is for Full Year" sqref="D97 Q97 N97 J97 G97 Q46:Q76 E46:E76 H46:H76 K46:K76 J85 G85 D85 K9:K39 H9:H39 E9:E39 Q9:Q39"/>
    <dataValidation type="list" allowBlank="1" showInputMessage="1" showErrorMessage="1" prompt="Select Railway" sqref="A46:A75 C3 A9:A38">
      <formula1>"CR, ECR, ECoR, ER, NCR, NR, SCR, SECR, SER, SR, WCR, WR"</formula1>
    </dataValidation>
    <dataValidation allowBlank="1" showInputMessage="1" showErrorMessage="1" prompt="Select Shed" sqref="B68 B31"/>
    <dataValidation type="list" allowBlank="1" showInputMessage="1" showErrorMessage="1" prompt="Select Shed" sqref="B46">
      <formula1>INDIRECT(SUBSTITUTE(#REF!," ","_"))</formula1>
    </dataValidation>
    <dataValidation type="list" allowBlank="1" showInputMessage="1" showErrorMessage="1" prompt="Select Year" sqref="I1:J1">
      <formula1>"2013-14,2014-15,2015-16,2016-17,2017-18,2018-19"</formula1>
    </dataValidation>
    <dataValidation type="list" allowBlank="1" showInputMessage="1" showErrorMessage="1" prompt="Select Quater" sqref="M1:N1">
      <formula1>"Full Year,1st (Apr to Jun),2nd (Jul to Sep),3rd (Oct to Dec),4th (Jan to Mar)"</formula1>
    </dataValidation>
  </dataValidations>
  <pageMargins left="0.7" right="0.7" top="0.75" bottom="0.52" header="0.3" footer="0.3"/>
  <pageSetup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3:P42"/>
  <sheetViews>
    <sheetView topLeftCell="A19" zoomScale="85" zoomScaleNormal="85" workbookViewId="0">
      <selection activeCell="J8" sqref="J8"/>
    </sheetView>
  </sheetViews>
  <sheetFormatPr defaultRowHeight="12.75"/>
  <cols>
    <col min="1" max="1" width="9.140625" customWidth="1"/>
    <col min="2" max="2" width="8.85546875" style="31" customWidth="1"/>
    <col min="3" max="3" width="13.140625" style="4" customWidth="1"/>
    <col min="4" max="4" width="8.42578125" customWidth="1"/>
    <col min="5" max="5" width="8.85546875" customWidth="1"/>
    <col min="8" max="9" width="11.42578125" customWidth="1"/>
    <col min="10" max="10" width="11.140625" customWidth="1"/>
    <col min="11" max="11" width="10.140625" customWidth="1"/>
    <col min="12" max="12" width="10.42578125" customWidth="1"/>
    <col min="13" max="13" width="11.28515625" customWidth="1"/>
    <col min="14" max="14" width="12.85546875" customWidth="1"/>
    <col min="15" max="15" width="27.85546875" customWidth="1"/>
    <col min="16" max="16" width="9.140625" hidden="1" customWidth="1"/>
  </cols>
  <sheetData>
    <row r="3" spans="1:16" ht="20.25">
      <c r="I3" s="55" t="s">
        <v>58</v>
      </c>
      <c r="J3" s="55"/>
      <c r="K3" s="55"/>
      <c r="L3" s="55"/>
      <c r="M3" s="56"/>
      <c r="N3" s="47" t="str">
        <f>'Cover data sheet 2017-18'!I1</f>
        <v>2017-18</v>
      </c>
      <c r="O3" s="38"/>
    </row>
    <row r="5" spans="1:16" ht="13.5" thickBot="1"/>
    <row r="6" spans="1:16" ht="27" customHeight="1" thickTop="1">
      <c r="A6" s="106" t="s">
        <v>55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8" t="s">
        <v>15</v>
      </c>
      <c r="N6" s="109"/>
      <c r="O6" s="109"/>
      <c r="P6" s="46"/>
    </row>
    <row r="7" spans="1:16" s="1" customFormat="1" ht="67.5" customHeight="1">
      <c r="A7" s="36" t="s">
        <v>2</v>
      </c>
      <c r="B7" s="16" t="s">
        <v>0</v>
      </c>
      <c r="C7" s="17" t="s">
        <v>59</v>
      </c>
      <c r="D7" s="17" t="s">
        <v>3</v>
      </c>
      <c r="E7" s="17" t="s">
        <v>4</v>
      </c>
      <c r="F7" s="16" t="s">
        <v>64</v>
      </c>
      <c r="G7" s="18" t="s">
        <v>65</v>
      </c>
      <c r="H7" s="18" t="s">
        <v>87</v>
      </c>
      <c r="I7" s="18" t="s">
        <v>86</v>
      </c>
      <c r="J7" s="18" t="s">
        <v>66</v>
      </c>
      <c r="K7" s="18" t="s">
        <v>8</v>
      </c>
      <c r="L7" s="19" t="s">
        <v>69</v>
      </c>
      <c r="M7" s="20" t="s">
        <v>1</v>
      </c>
      <c r="N7" s="21" t="s">
        <v>68</v>
      </c>
      <c r="O7" s="22" t="s">
        <v>67</v>
      </c>
      <c r="P7" s="23" t="s">
        <v>9</v>
      </c>
    </row>
    <row r="8" spans="1:16" s="5" customFormat="1" ht="23.25" customHeight="1">
      <c r="A8" s="42"/>
      <c r="B8" s="30"/>
      <c r="C8" s="43"/>
      <c r="D8" s="14"/>
      <c r="E8" s="14"/>
      <c r="F8" s="43"/>
      <c r="G8" s="43"/>
      <c r="H8" s="43"/>
      <c r="I8" s="43"/>
      <c r="J8" s="43"/>
      <c r="K8" s="43"/>
      <c r="L8" s="44"/>
      <c r="M8" s="44"/>
      <c r="N8" s="43"/>
      <c r="O8" s="45"/>
      <c r="P8" s="43"/>
    </row>
    <row r="9" spans="1:16">
      <c r="A9" s="42"/>
      <c r="B9" s="30"/>
      <c r="C9" s="43"/>
      <c r="D9" s="14"/>
      <c r="E9" s="14"/>
      <c r="F9" s="43"/>
      <c r="G9" s="43"/>
      <c r="H9" s="43"/>
      <c r="I9" s="43"/>
      <c r="J9" s="43"/>
      <c r="K9" s="43"/>
      <c r="L9" s="44"/>
      <c r="M9" s="44"/>
      <c r="N9" s="43"/>
      <c r="O9" s="45"/>
      <c r="P9" s="43"/>
    </row>
    <row r="10" spans="1:16">
      <c r="A10" s="42"/>
      <c r="B10" s="30"/>
      <c r="C10" s="43"/>
      <c r="D10" s="14"/>
      <c r="E10" s="14"/>
      <c r="F10" s="43"/>
      <c r="G10" s="43"/>
      <c r="H10" s="43"/>
      <c r="I10" s="43"/>
      <c r="J10" s="43"/>
      <c r="K10" s="43"/>
      <c r="L10" s="44"/>
      <c r="M10" s="44"/>
      <c r="N10" s="43"/>
      <c r="O10" s="45"/>
      <c r="P10" s="43"/>
    </row>
    <row r="11" spans="1:16">
      <c r="A11" s="42"/>
      <c r="B11" s="30"/>
      <c r="C11" s="43"/>
      <c r="D11" s="14"/>
      <c r="E11" s="14"/>
      <c r="F11" s="43"/>
      <c r="G11" s="43"/>
      <c r="H11" s="43"/>
      <c r="I11" s="43"/>
      <c r="J11" s="43"/>
      <c r="K11" s="43"/>
      <c r="L11" s="44"/>
      <c r="M11" s="44"/>
      <c r="N11" s="43"/>
      <c r="O11" s="45"/>
      <c r="P11" s="43"/>
    </row>
    <row r="12" spans="1:16">
      <c r="A12" s="42"/>
      <c r="B12" s="30"/>
      <c r="C12" s="43"/>
      <c r="D12" s="14"/>
      <c r="E12" s="14"/>
      <c r="F12" s="43"/>
      <c r="G12" s="43"/>
      <c r="H12" s="43"/>
      <c r="I12" s="43"/>
      <c r="J12" s="43"/>
      <c r="K12" s="43"/>
      <c r="L12" s="44"/>
      <c r="M12" s="44"/>
      <c r="N12" s="43"/>
      <c r="O12" s="45"/>
      <c r="P12" s="43"/>
    </row>
    <row r="13" spans="1:16">
      <c r="A13" s="42"/>
      <c r="B13" s="30"/>
      <c r="C13" s="43"/>
      <c r="D13" s="14"/>
      <c r="E13" s="14"/>
      <c r="F13" s="43"/>
      <c r="G13" s="43"/>
      <c r="H13" s="43"/>
      <c r="I13" s="43"/>
      <c r="J13" s="43"/>
      <c r="K13" s="43"/>
      <c r="L13" s="44"/>
      <c r="M13" s="44"/>
      <c r="N13" s="43"/>
      <c r="O13" s="45"/>
      <c r="P13" s="43"/>
    </row>
    <row r="14" spans="1:16">
      <c r="A14" s="42"/>
      <c r="B14" s="30"/>
      <c r="C14" s="43"/>
      <c r="D14" s="14"/>
      <c r="E14" s="14"/>
      <c r="F14" s="43"/>
      <c r="G14" s="43"/>
      <c r="H14" s="43"/>
      <c r="I14" s="43"/>
      <c r="J14" s="43"/>
      <c r="K14" s="43"/>
      <c r="L14" s="44"/>
      <c r="M14" s="44"/>
      <c r="N14" s="43"/>
      <c r="O14" s="45"/>
      <c r="P14" s="43"/>
    </row>
    <row r="15" spans="1:16">
      <c r="A15" s="42"/>
      <c r="B15" s="30"/>
      <c r="C15" s="43"/>
      <c r="D15" s="14"/>
      <c r="E15" s="14"/>
      <c r="F15" s="43"/>
      <c r="G15" s="43"/>
      <c r="H15" s="43"/>
      <c r="I15" s="43"/>
      <c r="J15" s="43"/>
      <c r="K15" s="43"/>
      <c r="L15" s="44"/>
      <c r="M15" s="44"/>
      <c r="N15" s="43"/>
      <c r="O15" s="45"/>
      <c r="P15" s="43"/>
    </row>
    <row r="16" spans="1:16">
      <c r="A16" s="42"/>
      <c r="B16" s="30"/>
      <c r="C16" s="43"/>
      <c r="D16" s="14"/>
      <c r="E16" s="14"/>
      <c r="F16" s="43"/>
      <c r="G16" s="43"/>
      <c r="H16" s="43"/>
      <c r="I16" s="43"/>
      <c r="J16" s="43"/>
      <c r="K16" s="43"/>
      <c r="L16" s="44"/>
      <c r="M16" s="44"/>
      <c r="N16" s="43"/>
      <c r="O16" s="45"/>
      <c r="P16" s="43"/>
    </row>
    <row r="17" spans="1:16">
      <c r="A17" s="42"/>
      <c r="B17" s="30"/>
      <c r="C17" s="43"/>
      <c r="D17" s="14"/>
      <c r="E17" s="14"/>
      <c r="F17" s="43"/>
      <c r="G17" s="43"/>
      <c r="H17" s="43"/>
      <c r="I17" s="43"/>
      <c r="J17" s="43"/>
      <c r="K17" s="43"/>
      <c r="L17" s="44"/>
      <c r="M17" s="44"/>
      <c r="N17" s="43"/>
      <c r="O17" s="45"/>
      <c r="P17" s="43"/>
    </row>
    <row r="18" spans="1:16">
      <c r="A18" s="42"/>
      <c r="B18" s="30"/>
      <c r="C18" s="43"/>
      <c r="D18" s="14"/>
      <c r="E18" s="14"/>
      <c r="F18" s="43"/>
      <c r="G18" s="43"/>
      <c r="H18" s="43"/>
      <c r="I18" s="43"/>
      <c r="J18" s="43"/>
      <c r="K18" s="43"/>
      <c r="L18" s="44"/>
      <c r="M18" s="44"/>
      <c r="N18" s="43"/>
      <c r="O18" s="45"/>
      <c r="P18" s="43"/>
    </row>
    <row r="19" spans="1:16">
      <c r="A19" s="42"/>
      <c r="B19" s="30"/>
      <c r="C19" s="43"/>
      <c r="D19" s="14"/>
      <c r="E19" s="14"/>
      <c r="F19" s="43"/>
      <c r="G19" s="43"/>
      <c r="H19" s="43"/>
      <c r="I19" s="43"/>
      <c r="J19" s="43"/>
      <c r="K19" s="43"/>
      <c r="L19" s="44"/>
      <c r="M19" s="44"/>
      <c r="N19" s="43"/>
      <c r="O19" s="45"/>
      <c r="P19" s="43"/>
    </row>
    <row r="20" spans="1:16">
      <c r="A20" s="42"/>
      <c r="B20" s="30"/>
      <c r="C20" s="43"/>
      <c r="D20" s="14"/>
      <c r="E20" s="14"/>
      <c r="F20" s="43"/>
      <c r="G20" s="43"/>
      <c r="H20" s="43"/>
      <c r="I20" s="43"/>
      <c r="J20" s="43"/>
      <c r="K20" s="43"/>
      <c r="L20" s="44"/>
      <c r="M20" s="44"/>
      <c r="N20" s="43"/>
      <c r="O20" s="45"/>
      <c r="P20" s="43"/>
    </row>
    <row r="21" spans="1:16">
      <c r="A21" s="42"/>
      <c r="B21" s="30"/>
      <c r="C21" s="43"/>
      <c r="D21" s="14"/>
      <c r="E21" s="14"/>
      <c r="F21" s="43"/>
      <c r="G21" s="43"/>
      <c r="H21" s="43"/>
      <c r="I21" s="43"/>
      <c r="J21" s="43"/>
      <c r="K21" s="43"/>
      <c r="L21" s="44"/>
      <c r="M21" s="44"/>
      <c r="N21" s="43"/>
      <c r="O21" s="45"/>
      <c r="P21" s="43"/>
    </row>
    <row r="22" spans="1:16">
      <c r="A22" s="42"/>
      <c r="B22" s="30"/>
      <c r="C22" s="43"/>
      <c r="D22" s="14"/>
      <c r="E22" s="14"/>
      <c r="F22" s="43"/>
      <c r="G22" s="43"/>
      <c r="H22" s="43"/>
      <c r="I22" s="43"/>
      <c r="J22" s="43"/>
      <c r="K22" s="43"/>
      <c r="L22" s="44"/>
      <c r="M22" s="44"/>
      <c r="N22" s="43"/>
      <c r="O22" s="45"/>
      <c r="P22" s="43"/>
    </row>
    <row r="23" spans="1:16">
      <c r="A23" s="42"/>
      <c r="B23" s="30"/>
      <c r="C23" s="43"/>
      <c r="D23" s="14"/>
      <c r="E23" s="14"/>
      <c r="F23" s="43"/>
      <c r="G23" s="43"/>
      <c r="H23" s="43"/>
      <c r="I23" s="43"/>
      <c r="J23" s="43"/>
      <c r="K23" s="43"/>
      <c r="L23" s="44"/>
      <c r="M23" s="44"/>
      <c r="N23" s="43"/>
      <c r="O23" s="45"/>
      <c r="P23" s="43"/>
    </row>
    <row r="24" spans="1:16">
      <c r="A24" s="42"/>
      <c r="B24" s="30"/>
      <c r="C24" s="43"/>
      <c r="D24" s="14"/>
      <c r="E24" s="14"/>
      <c r="F24" s="43"/>
      <c r="G24" s="43"/>
      <c r="H24" s="43"/>
      <c r="I24" s="43"/>
      <c r="J24" s="43"/>
      <c r="K24" s="43"/>
      <c r="L24" s="44"/>
      <c r="M24" s="44"/>
      <c r="N24" s="43"/>
      <c r="O24" s="45"/>
      <c r="P24" s="43"/>
    </row>
    <row r="25" spans="1:16">
      <c r="A25" s="42"/>
      <c r="B25" s="30"/>
      <c r="C25" s="43"/>
      <c r="D25" s="14"/>
      <c r="E25" s="14"/>
      <c r="F25" s="43"/>
      <c r="G25" s="43"/>
      <c r="H25" s="43"/>
      <c r="I25" s="43"/>
      <c r="J25" s="43"/>
      <c r="K25" s="43"/>
      <c r="L25" s="44"/>
      <c r="M25" s="44"/>
      <c r="N25" s="43"/>
      <c r="O25" s="45"/>
      <c r="P25" s="43"/>
    </row>
    <row r="26" spans="1:16">
      <c r="A26" s="42"/>
      <c r="B26" s="30"/>
      <c r="C26" s="43"/>
      <c r="D26" s="14"/>
      <c r="E26" s="14"/>
      <c r="F26" s="43"/>
      <c r="G26" s="43"/>
      <c r="H26" s="43"/>
      <c r="I26" s="43"/>
      <c r="J26" s="43"/>
      <c r="K26" s="43"/>
      <c r="L26" s="44"/>
      <c r="M26" s="44"/>
      <c r="N26" s="43"/>
      <c r="O26" s="45"/>
      <c r="P26" s="43"/>
    </row>
    <row r="27" spans="1:16">
      <c r="A27" s="42"/>
      <c r="B27" s="30"/>
      <c r="C27" s="43"/>
      <c r="D27" s="14"/>
      <c r="E27" s="14"/>
      <c r="F27" s="43"/>
      <c r="G27" s="43"/>
      <c r="H27" s="43"/>
      <c r="I27" s="43"/>
      <c r="J27" s="43"/>
      <c r="K27" s="43"/>
      <c r="L27" s="44"/>
      <c r="M27" s="44"/>
      <c r="N27" s="43"/>
      <c r="O27" s="45"/>
      <c r="P27" s="43"/>
    </row>
    <row r="28" spans="1:16">
      <c r="A28" s="42"/>
      <c r="B28" s="30"/>
      <c r="C28" s="43"/>
      <c r="D28" s="14"/>
      <c r="E28" s="14"/>
      <c r="F28" s="43"/>
      <c r="G28" s="43"/>
      <c r="H28" s="43"/>
      <c r="I28" s="43"/>
      <c r="J28" s="43"/>
      <c r="K28" s="43"/>
      <c r="L28" s="44"/>
      <c r="M28" s="44"/>
      <c r="N28" s="43"/>
      <c r="O28" s="45"/>
      <c r="P28" s="43"/>
    </row>
    <row r="29" spans="1:16">
      <c r="A29" s="42"/>
      <c r="B29" s="30"/>
      <c r="C29" s="43"/>
      <c r="D29" s="14"/>
      <c r="E29" s="14"/>
      <c r="F29" s="43"/>
      <c r="G29" s="43"/>
      <c r="H29" s="43"/>
      <c r="I29" s="43"/>
      <c r="J29" s="43"/>
      <c r="K29" s="43"/>
      <c r="L29" s="44"/>
      <c r="M29" s="44"/>
      <c r="N29" s="43"/>
      <c r="O29" s="45"/>
      <c r="P29" s="43"/>
    </row>
    <row r="30" spans="1:16">
      <c r="A30" s="42"/>
      <c r="B30" s="30"/>
      <c r="C30" s="43"/>
      <c r="D30" s="14"/>
      <c r="E30" s="14"/>
      <c r="F30" s="43"/>
      <c r="G30" s="43"/>
      <c r="H30" s="43"/>
      <c r="I30" s="43"/>
      <c r="J30" s="43"/>
      <c r="K30" s="43"/>
      <c r="L30" s="44"/>
      <c r="M30" s="44"/>
      <c r="N30" s="43"/>
      <c r="O30" s="45"/>
      <c r="P30" s="43"/>
    </row>
    <row r="31" spans="1:16">
      <c r="A31" s="42"/>
      <c r="B31" s="30"/>
      <c r="C31" s="43"/>
      <c r="D31" s="14"/>
      <c r="E31" s="14"/>
      <c r="F31" s="43"/>
      <c r="G31" s="43"/>
      <c r="H31" s="43"/>
      <c r="I31" s="43"/>
      <c r="J31" s="43"/>
      <c r="K31" s="43"/>
      <c r="L31" s="44"/>
      <c r="M31" s="44"/>
      <c r="N31" s="43"/>
      <c r="O31" s="45"/>
      <c r="P31" s="43"/>
    </row>
    <row r="32" spans="1:16">
      <c r="A32" s="42"/>
      <c r="B32" s="30"/>
      <c r="C32" s="43"/>
      <c r="D32" s="14"/>
      <c r="E32" s="14"/>
      <c r="F32" s="43"/>
      <c r="G32" s="43"/>
      <c r="H32" s="43"/>
      <c r="I32" s="43"/>
      <c r="J32" s="43"/>
      <c r="K32" s="43"/>
      <c r="L32" s="44"/>
      <c r="M32" s="44"/>
      <c r="N32" s="43"/>
      <c r="O32" s="45"/>
      <c r="P32" s="43"/>
    </row>
    <row r="33" spans="1:16">
      <c r="A33" s="42"/>
      <c r="B33" s="30"/>
      <c r="C33" s="43"/>
      <c r="D33" s="14"/>
      <c r="E33" s="14"/>
      <c r="F33" s="43"/>
      <c r="G33" s="43"/>
      <c r="H33" s="43"/>
      <c r="I33" s="43"/>
      <c r="J33" s="43"/>
      <c r="K33" s="43"/>
      <c r="L33" s="44"/>
      <c r="M33" s="44"/>
      <c r="N33" s="43"/>
      <c r="O33" s="45"/>
      <c r="P33" s="43"/>
    </row>
    <row r="34" spans="1:16">
      <c r="A34" s="42"/>
      <c r="B34" s="30"/>
      <c r="C34" s="43"/>
      <c r="D34" s="14"/>
      <c r="E34" s="14"/>
      <c r="F34" s="43"/>
      <c r="G34" s="43"/>
      <c r="H34" s="43"/>
      <c r="I34" s="43"/>
      <c r="J34" s="43"/>
      <c r="K34" s="43"/>
      <c r="L34" s="44"/>
      <c r="M34" s="44"/>
      <c r="N34" s="43"/>
      <c r="O34" s="45"/>
      <c r="P34" s="43"/>
    </row>
    <row r="35" spans="1:16">
      <c r="A35" s="42"/>
      <c r="B35" s="30"/>
      <c r="C35" s="43"/>
      <c r="D35" s="14"/>
      <c r="E35" s="14"/>
      <c r="F35" s="43"/>
      <c r="G35" s="43"/>
      <c r="H35" s="43"/>
      <c r="I35" s="43"/>
      <c r="J35" s="43"/>
      <c r="K35" s="43"/>
      <c r="L35" s="44"/>
      <c r="M35" s="44"/>
      <c r="N35" s="43"/>
      <c r="O35" s="45"/>
      <c r="P35" s="43"/>
    </row>
    <row r="36" spans="1:16">
      <c r="A36" s="42"/>
      <c r="B36" s="30"/>
      <c r="C36" s="43"/>
      <c r="D36" s="14"/>
      <c r="E36" s="14"/>
      <c r="F36" s="43"/>
      <c r="G36" s="43"/>
      <c r="H36" s="43"/>
      <c r="I36" s="43"/>
      <c r="J36" s="43"/>
      <c r="K36" s="43"/>
      <c r="L36" s="44"/>
      <c r="M36" s="44"/>
      <c r="N36" s="43"/>
      <c r="O36" s="45"/>
      <c r="P36" s="43"/>
    </row>
    <row r="37" spans="1:16">
      <c r="A37" s="42"/>
      <c r="B37" s="30"/>
      <c r="C37" s="43"/>
      <c r="D37" s="14"/>
      <c r="E37" s="14"/>
      <c r="F37" s="43"/>
      <c r="G37" s="43"/>
      <c r="H37" s="43"/>
      <c r="I37" s="43"/>
      <c r="J37" s="43"/>
      <c r="K37" s="43"/>
      <c r="L37" s="44"/>
      <c r="M37" s="44"/>
      <c r="N37" s="43"/>
      <c r="O37" s="45"/>
      <c r="P37" s="43"/>
    </row>
    <row r="38" spans="1:16">
      <c r="A38" s="42"/>
      <c r="B38" s="30"/>
      <c r="C38" s="43"/>
      <c r="D38" s="14"/>
      <c r="E38" s="14"/>
      <c r="F38" s="43"/>
      <c r="G38" s="43"/>
      <c r="H38" s="43"/>
      <c r="I38" s="43"/>
      <c r="J38" s="43"/>
      <c r="K38" s="43"/>
      <c r="L38" s="44"/>
      <c r="M38" s="44"/>
      <c r="N38" s="43"/>
      <c r="O38" s="45"/>
      <c r="P38" s="43"/>
    </row>
    <row r="39" spans="1:16">
      <c r="A39" s="42"/>
      <c r="B39" s="30"/>
      <c r="C39" s="43"/>
      <c r="D39" s="14"/>
      <c r="E39" s="14"/>
      <c r="F39" s="43"/>
      <c r="G39" s="43"/>
      <c r="H39" s="43"/>
      <c r="I39" s="43"/>
      <c r="J39" s="43"/>
      <c r="K39" s="43"/>
      <c r="L39" s="44"/>
      <c r="M39" s="44"/>
      <c r="N39" s="43"/>
      <c r="O39" s="45"/>
      <c r="P39" s="43"/>
    </row>
    <row r="40" spans="1:16">
      <c r="A40" s="42"/>
      <c r="B40" s="30"/>
      <c r="C40" s="43"/>
      <c r="D40" s="14"/>
      <c r="E40" s="14"/>
      <c r="F40" s="43"/>
      <c r="G40" s="43"/>
      <c r="H40" s="43"/>
      <c r="I40" s="43"/>
      <c r="J40" s="43"/>
      <c r="K40" s="43"/>
      <c r="L40" s="44"/>
      <c r="M40" s="44"/>
      <c r="N40" s="43"/>
      <c r="O40" s="45"/>
      <c r="P40" s="43"/>
    </row>
    <row r="41" spans="1:16">
      <c r="A41" s="42"/>
      <c r="B41" s="30"/>
      <c r="C41" s="43"/>
      <c r="D41" s="14"/>
      <c r="E41" s="14"/>
      <c r="F41" s="43"/>
      <c r="G41" s="43"/>
      <c r="H41" s="43"/>
      <c r="I41" s="43"/>
      <c r="J41" s="43"/>
      <c r="K41" s="43"/>
      <c r="L41" s="44"/>
      <c r="M41" s="44"/>
      <c r="N41" s="43"/>
      <c r="O41" s="45"/>
      <c r="P41" s="43"/>
    </row>
    <row r="42" spans="1:16">
      <c r="A42" s="42"/>
      <c r="B42" s="30"/>
      <c r="C42" s="43"/>
      <c r="D42" s="14"/>
      <c r="E42" s="14"/>
      <c r="F42" s="43"/>
      <c r="G42" s="43"/>
      <c r="H42" s="43"/>
      <c r="I42" s="43"/>
      <c r="J42" s="43"/>
      <c r="K42" s="43"/>
      <c r="L42" s="44"/>
      <c r="M42" s="44"/>
      <c r="N42" s="43"/>
      <c r="O42" s="45"/>
      <c r="P42" s="43"/>
    </row>
  </sheetData>
  <sheetProtection selectLockedCells="1"/>
  <mergeCells count="2">
    <mergeCell ref="A6:L6"/>
    <mergeCell ref="M6:O6"/>
  </mergeCells>
  <dataValidations xWindow="217" yWindow="319" count="15">
    <dataValidation allowBlank="1" showInputMessage="1" showErrorMessage="1" prompt="Example for date pl use (-) for seperate date, month and year like dd-mm-yy" sqref="L8:M42"/>
    <dataValidation allowBlank="1" showInputMessage="1" showErrorMessage="1" prompt="Put I/O number as per input or output card" sqref="P8:P42"/>
    <dataValidation allowBlank="1" showInputMessage="1" showErrorMessage="1" prompt="Auto fill from Rly selected previous sheet" sqref="D7:D42"/>
    <dataValidation type="list" allowBlank="1" showInputMessage="1" showErrorMessage="1" prompt="UW = Under Warranty&#10;OW = Out of Warranty " sqref="K8:K42">
      <formula1>"UW,OW"</formula1>
    </dataValidation>
    <dataValidation allowBlank="1" showInputMessage="1" showErrorMessage="1" prompt="Auto fill from Shed selected in previous sheet" sqref="E8:E42"/>
    <dataValidation type="textLength" allowBlank="1" showInputMessage="1" showErrorMessage="1" prompt="put loco number" sqref="A8:A42">
      <formula1>5</formula1>
      <formula2>5</formula2>
    </dataValidation>
    <dataValidation type="list" allowBlank="1" showInputMessage="1" showErrorMessage="1" prompt="Select Make " sqref="F8:F42">
      <formula1>"SKF,FAG,NEI,NKS, TIMKEN"</formula1>
    </dataValidation>
    <dataValidation type="list" allowBlank="1" showInputMessage="1" showErrorMessage="1" prompt="Select loco type" sqref="C8:C42">
      <formula1>"Conventional, 3 Phase"</formula1>
    </dataValidation>
    <dataValidation type="list" allowBlank="1" showInputMessage="1" showErrorMessage="1" prompt="SElect type of Bearing&#10;TM or MSU" sqref="H8:H42">
      <formula1>"TM,MSU"</formula1>
    </dataValidation>
    <dataValidation type="list" allowBlank="1" showInputMessage="1" showErrorMessage="1" prompt="Select Product Type&#10;IND= Indigenous&#10;IMP= Imported" sqref="G8:G42">
      <formula1>"IND,IMP"</formula1>
    </dataValidation>
    <dataValidation type="list" allowBlank="1" showInputMessage="1" showErrorMessage="1" prompt="Select Failure side&#10;DE&#10;NDE" sqref="J8:J42">
      <formula1>"DE,NDE"</formula1>
    </dataValidation>
    <dataValidation type="list" allowBlank="1" showInputMessage="1" showErrorMessage="1" prompt="Select&#10;&#10;LF=Line failure&#10;SD=Shed detection" sqref="N8:N42">
      <formula1>"LF,SD"</formula1>
    </dataValidation>
    <dataValidation type="list" allowBlank="1" showInputMessage="1" showErrorMessage="1" prompt="Select Cause" sqref="O8:O42">
      <formula1>"Cage Broken/ defective,Inner racer rotate,Outer racer rotate,Inner racer cracked,Outer racer cracked,Lubrication problem,Oil ingress,Roller came out,Bearing seizure/cause not identfied,Metal content high,other"</formula1>
    </dataValidation>
    <dataValidation type="list" allowBlank="1" showInputMessage="1" showErrorMessage="1" sqref="B8:B42">
      <formula1>"WAP1,WAM4,WAP4,WAP5,WAP7,WAG5,WAG7,WAG9,WCAM2,WCAM3,WCAG1,WCM6"</formula1>
    </dataValidation>
    <dataValidation type="list" allowBlank="1" showInputMessage="1" showErrorMessage="1" prompt="Select application" sqref="I8:I42">
      <formula1>"Hitachi, TAO, 6FRA6069,6FXA7059,Hitachi/TAO"</formula1>
    </dataValidation>
  </dataValidation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3"/>
  <sheetViews>
    <sheetView zoomScale="120" zoomScaleNormal="120" workbookViewId="0">
      <selection activeCell="G22" sqref="G22"/>
    </sheetView>
  </sheetViews>
  <sheetFormatPr defaultRowHeight="12.75"/>
  <cols>
    <col min="1" max="1" width="11.28515625" customWidth="1"/>
    <col min="2" max="2" width="2.42578125" customWidth="1"/>
    <col min="4" max="4" width="3.28515625" customWidth="1"/>
    <col min="6" max="6" width="2.28515625" customWidth="1"/>
    <col min="8" max="8" width="2.5703125" customWidth="1"/>
    <col min="10" max="10" width="1.7109375" customWidth="1"/>
    <col min="12" max="12" width="2.140625" customWidth="1"/>
    <col min="14" max="14" width="2.28515625" customWidth="1"/>
    <col min="16" max="16" width="2.140625" customWidth="1"/>
    <col min="18" max="18" width="2.28515625" customWidth="1"/>
    <col min="20" max="20" width="2.28515625" customWidth="1"/>
    <col min="22" max="22" width="3.140625" customWidth="1"/>
    <col min="24" max="24" width="2.7109375" customWidth="1"/>
  </cols>
  <sheetData>
    <row r="1" spans="1:25" ht="31.5">
      <c r="A1" s="10" t="s">
        <v>53</v>
      </c>
      <c r="B1" s="10" t="str">
        <f>""</f>
        <v/>
      </c>
      <c r="C1" s="11" t="s">
        <v>16</v>
      </c>
      <c r="D1" s="10" t="str">
        <f>""</f>
        <v/>
      </c>
      <c r="E1" s="11" t="s">
        <v>19</v>
      </c>
      <c r="F1" s="10" t="str">
        <f>""</f>
        <v/>
      </c>
      <c r="G1" s="11" t="s">
        <v>5</v>
      </c>
      <c r="H1" s="10" t="str">
        <f>""</f>
        <v/>
      </c>
      <c r="I1" s="11" t="s">
        <v>24</v>
      </c>
      <c r="J1" s="10" t="str">
        <f>""</f>
        <v/>
      </c>
      <c r="K1" s="11" t="s">
        <v>29</v>
      </c>
      <c r="L1" s="10" t="str">
        <f>""</f>
        <v/>
      </c>
      <c r="M1" s="11" t="s">
        <v>32</v>
      </c>
      <c r="N1" s="10" t="str">
        <f>""</f>
        <v/>
      </c>
      <c r="O1" s="11" t="s">
        <v>35</v>
      </c>
      <c r="P1" s="10" t="str">
        <f>""</f>
        <v/>
      </c>
      <c r="Q1" s="11" t="s">
        <v>37</v>
      </c>
      <c r="R1" s="10" t="str">
        <f>""</f>
        <v/>
      </c>
      <c r="S1" s="11" t="s">
        <v>41</v>
      </c>
      <c r="T1" s="10" t="str">
        <f>""</f>
        <v/>
      </c>
      <c r="U1" s="11" t="s">
        <v>44</v>
      </c>
      <c r="V1" s="10" t="str">
        <f>""</f>
        <v/>
      </c>
      <c r="W1" s="11" t="s">
        <v>47</v>
      </c>
      <c r="X1" s="10" t="str">
        <f>""</f>
        <v/>
      </c>
      <c r="Y1" s="11" t="s">
        <v>49</v>
      </c>
    </row>
    <row r="2" spans="1:25" ht="15.75">
      <c r="A2" s="7" t="s">
        <v>16</v>
      </c>
      <c r="B2" s="6"/>
      <c r="C2" s="7" t="s">
        <v>17</v>
      </c>
      <c r="E2" s="8" t="s">
        <v>20</v>
      </c>
      <c r="G2" s="7" t="s">
        <v>22</v>
      </c>
      <c r="I2" s="7" t="s">
        <v>25</v>
      </c>
      <c r="K2" s="8" t="s">
        <v>30</v>
      </c>
      <c r="M2" s="7" t="s">
        <v>33</v>
      </c>
      <c r="O2" s="8" t="s">
        <v>52</v>
      </c>
      <c r="Q2" s="9" t="s">
        <v>38</v>
      </c>
      <c r="S2" s="7" t="s">
        <v>42</v>
      </c>
      <c r="U2" s="7" t="s">
        <v>45</v>
      </c>
      <c r="W2" s="7" t="s">
        <v>48</v>
      </c>
      <c r="Y2" s="8" t="s">
        <v>50</v>
      </c>
    </row>
    <row r="3" spans="1:25" ht="15">
      <c r="A3" s="8" t="s">
        <v>19</v>
      </c>
      <c r="C3" s="7" t="s">
        <v>18</v>
      </c>
      <c r="E3" s="7" t="s">
        <v>21</v>
      </c>
      <c r="G3" s="7" t="s">
        <v>23</v>
      </c>
      <c r="I3" s="7" t="s">
        <v>26</v>
      </c>
      <c r="K3" s="7" t="s">
        <v>31</v>
      </c>
      <c r="M3" s="7" t="s">
        <v>34</v>
      </c>
      <c r="O3" s="8" t="s">
        <v>36</v>
      </c>
      <c r="Q3" s="9" t="s">
        <v>39</v>
      </c>
      <c r="S3" s="7" t="s">
        <v>43</v>
      </c>
      <c r="U3" s="7" t="s">
        <v>46</v>
      </c>
      <c r="Y3" s="8" t="s">
        <v>51</v>
      </c>
    </row>
    <row r="4" spans="1:25" ht="15">
      <c r="A4" s="7" t="s">
        <v>5</v>
      </c>
      <c r="E4" s="13" t="s">
        <v>54</v>
      </c>
      <c r="G4" s="7" t="s">
        <v>7</v>
      </c>
      <c r="I4" s="8" t="s">
        <v>27</v>
      </c>
      <c r="Q4" s="9" t="s">
        <v>40</v>
      </c>
      <c r="S4" s="7" t="s">
        <v>6</v>
      </c>
    </row>
    <row r="5" spans="1:25" ht="15">
      <c r="A5" s="7" t="s">
        <v>24</v>
      </c>
      <c r="I5" s="7" t="s">
        <v>28</v>
      </c>
    </row>
    <row r="6" spans="1:25" ht="15">
      <c r="A6" s="7" t="s">
        <v>29</v>
      </c>
    </row>
    <row r="7" spans="1:25" ht="15">
      <c r="A7" s="7" t="s">
        <v>32</v>
      </c>
    </row>
    <row r="8" spans="1:25" ht="15">
      <c r="A8" s="7" t="s">
        <v>35</v>
      </c>
    </row>
    <row r="9" spans="1:25" ht="15">
      <c r="A9" s="7" t="s">
        <v>37</v>
      </c>
    </row>
    <row r="10" spans="1:25" ht="15">
      <c r="A10" s="7" t="s">
        <v>41</v>
      </c>
    </row>
    <row r="11" spans="1:25" ht="15">
      <c r="A11" s="7" t="s">
        <v>44</v>
      </c>
    </row>
    <row r="12" spans="1:25" ht="15">
      <c r="A12" s="12" t="s">
        <v>47</v>
      </c>
    </row>
    <row r="13" spans="1:25" ht="15">
      <c r="A13" s="7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M18"/>
  <sheetViews>
    <sheetView topLeftCell="A10" zoomScale="120" zoomScaleNormal="120" workbookViewId="0">
      <selection activeCell="D21" sqref="D21"/>
    </sheetView>
  </sheetViews>
  <sheetFormatPr defaultRowHeight="12.75"/>
  <sheetData>
    <row r="2" spans="2:13">
      <c r="B2" s="27">
        <v>21000</v>
      </c>
      <c r="C2" t="str">
        <f>IF(B2&lt;=20999,"Undefined",IF(B2&lt;22000,"WAM 4",IF(B2&lt;23000,"WAP 4",IF(B2&lt;24000,"WAG 5",IF(B2&lt;25000,"WAG 7",IF(B2&lt;26000,"WAP 4",IF(B2&lt;28000,"WAG 7",IF(B2&lt;29000,"WAG 7","Undefined"))))))))</f>
        <v>WAM 4</v>
      </c>
      <c r="J2" s="26"/>
      <c r="M2" s="26"/>
    </row>
    <row r="3" spans="2:13">
      <c r="B3" s="26"/>
      <c r="C3" t="str">
        <f>IF(B3&lt;=20999,"Undefined",IF(B3&lt;22000,"WAM 4",IF(B3&lt;23000,"WAP 4",IF(B3&lt;24000,"WAG 5",IF(B3&lt;25000,"WAG 7",IF(B3&lt;26000,"WAP 4",IF(B3&lt;28000,"WAG 7",IF(B3&lt;29000,"WAG 7","Undefined"))))))))</f>
        <v>Undefined</v>
      </c>
    </row>
    <row r="4" spans="2:13">
      <c r="B4" s="26"/>
      <c r="C4" t="str">
        <f t="shared" ref="C4:C6" si="0">IF(B4&lt;=20999,"Undefined",IF(B4&lt;22000,"WAM 4",IF(B4&lt;23000,"WAP 4",IF(B4&lt;24000,"WAG 5",IF(B4&lt;25000,"WAG 7",IF(B4&lt;26000,"WAP 4",IF(B4&lt;28000,"WAG 7",IF(B4&lt;29000,"WAG 7","Undefined"))))))))</f>
        <v>Undefined</v>
      </c>
    </row>
    <row r="5" spans="2:13">
      <c r="B5" s="26"/>
      <c r="C5" t="str">
        <f t="shared" si="0"/>
        <v>Undefined</v>
      </c>
    </row>
    <row r="6" spans="2:13">
      <c r="B6" s="26"/>
      <c r="C6" t="str">
        <f t="shared" si="0"/>
        <v>Undefined</v>
      </c>
    </row>
    <row r="7" spans="2:13">
      <c r="B7" s="28"/>
      <c r="C7" s="29" t="str">
        <f>IF(ISBLANK(B7),"",IF(B7&lt;=20999,"Undefined",IF(B7&lt;22000,"WAM 4",IF(B7&lt;22077,"WAP 1",IF(B7&lt;23000,"WAP 4",IF(B7&lt;24000,"WAG 5",IF(B7&lt;25000,"WAG 7",IF(B7&lt;26000,"WAP 4",IF(B7&lt;28000,"WAG 7","Undefined")))))))))</f>
        <v/>
      </c>
    </row>
    <row r="16" spans="2:13" ht="13.5" thickBot="1">
      <c r="B16" s="15" t="s">
        <v>10</v>
      </c>
      <c r="C16" s="15" t="s">
        <v>11</v>
      </c>
      <c r="D16" s="15" t="s">
        <v>12</v>
      </c>
    </row>
    <row r="17" spans="2:4" ht="13.5" thickBot="1">
      <c r="B17" s="34"/>
      <c r="C17" s="34"/>
      <c r="D17" s="29" t="str">
        <f>IF(ISBLANK(B17),"",C17/B17*400)</f>
        <v/>
      </c>
    </row>
    <row r="18" spans="2:4" ht="13.5" thickBot="1">
      <c r="B18" s="3"/>
      <c r="C18" s="3"/>
      <c r="D18" s="29" t="str">
        <f>IF(ISBLANK(B18),"",C18/B18*400)</f>
        <v/>
      </c>
    </row>
  </sheetData>
  <dataValidations count="2">
    <dataValidation allowBlank="1" showInputMessage="1" showErrorMessage="1" prompt="Feed No. &#10;of Failures" sqref="C17"/>
    <dataValidation allowBlank="1" showInputMessage="1" showErrorMessage="1" prompt="Feed Population" sqref="B17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3:P42"/>
  <sheetViews>
    <sheetView topLeftCell="A4" workbookViewId="0">
      <selection activeCell="F8" sqref="F8"/>
    </sheetView>
  </sheetViews>
  <sheetFormatPr defaultRowHeight="12.75"/>
  <cols>
    <col min="1" max="1" width="9.140625" customWidth="1"/>
    <col min="2" max="2" width="8.85546875" style="31" customWidth="1"/>
    <col min="3" max="3" width="13.140625" style="4" customWidth="1"/>
    <col min="4" max="4" width="8.42578125" customWidth="1"/>
    <col min="5" max="5" width="8.85546875" customWidth="1"/>
    <col min="8" max="9" width="11.42578125" customWidth="1"/>
    <col min="10" max="10" width="11.140625" customWidth="1"/>
    <col min="11" max="11" width="10.140625" customWidth="1"/>
    <col min="12" max="12" width="10.42578125" customWidth="1"/>
    <col min="13" max="13" width="11.28515625" customWidth="1"/>
    <col min="14" max="14" width="12.85546875" customWidth="1"/>
    <col min="15" max="15" width="27.85546875" customWidth="1"/>
    <col min="16" max="16" width="9.140625" hidden="1" customWidth="1"/>
  </cols>
  <sheetData>
    <row r="3" spans="1:16" ht="20.25">
      <c r="I3" s="55" t="s">
        <v>58</v>
      </c>
      <c r="J3" s="55"/>
      <c r="K3" s="55"/>
      <c r="L3" s="55"/>
      <c r="M3" s="56"/>
      <c r="N3" s="47" t="str">
        <f>'Cover data sheet 2017-18'!I1</f>
        <v>2017-18</v>
      </c>
      <c r="O3" s="38"/>
    </row>
    <row r="5" spans="1:16" ht="13.5" thickBot="1"/>
    <row r="6" spans="1:16" ht="27" customHeight="1" thickTop="1">
      <c r="A6" s="106" t="s">
        <v>55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8" t="s">
        <v>15</v>
      </c>
      <c r="N6" s="109"/>
      <c r="O6" s="109"/>
      <c r="P6" s="46"/>
    </row>
    <row r="7" spans="1:16" s="1" customFormat="1" ht="67.5" customHeight="1">
      <c r="A7" s="36" t="s">
        <v>2</v>
      </c>
      <c r="B7" s="16" t="s">
        <v>0</v>
      </c>
      <c r="C7" s="17" t="s">
        <v>59</v>
      </c>
      <c r="D7" s="17" t="s">
        <v>3</v>
      </c>
      <c r="E7" s="17" t="s">
        <v>4</v>
      </c>
      <c r="F7" s="16" t="s">
        <v>64</v>
      </c>
      <c r="G7" s="18" t="s">
        <v>65</v>
      </c>
      <c r="H7" s="18" t="s">
        <v>87</v>
      </c>
      <c r="I7" s="18" t="s">
        <v>86</v>
      </c>
      <c r="J7" s="18" t="s">
        <v>66</v>
      </c>
      <c r="K7" s="18" t="s">
        <v>8</v>
      </c>
      <c r="L7" s="19" t="s">
        <v>69</v>
      </c>
      <c r="M7" s="20" t="s">
        <v>1</v>
      </c>
      <c r="N7" s="21" t="s">
        <v>68</v>
      </c>
      <c r="O7" s="22" t="s">
        <v>67</v>
      </c>
      <c r="P7" s="23" t="s">
        <v>9</v>
      </c>
    </row>
    <row r="8" spans="1:16" s="5" customFormat="1" ht="23.25" customHeight="1">
      <c r="A8" s="42"/>
      <c r="B8" s="30"/>
      <c r="C8" s="43"/>
      <c r="D8" s="14"/>
      <c r="E8" s="14"/>
      <c r="F8" s="43"/>
      <c r="G8" s="43"/>
      <c r="H8" s="43"/>
      <c r="I8" s="43"/>
      <c r="J8" s="43"/>
      <c r="K8" s="43"/>
      <c r="L8" s="44"/>
      <c r="M8" s="44"/>
      <c r="N8" s="43"/>
      <c r="O8" s="45"/>
      <c r="P8" s="43"/>
    </row>
    <row r="9" spans="1:16">
      <c r="A9" s="42"/>
      <c r="B9" s="30"/>
      <c r="C9" s="43"/>
      <c r="D9" s="14"/>
      <c r="E9" s="14"/>
      <c r="F9" s="43"/>
      <c r="G9" s="43"/>
      <c r="H9" s="43"/>
      <c r="I9" s="43"/>
      <c r="J9" s="43"/>
      <c r="K9" s="43"/>
      <c r="L9" s="44"/>
      <c r="M9" s="44"/>
      <c r="N9" s="43"/>
      <c r="O9" s="45"/>
      <c r="P9" s="43"/>
    </row>
    <row r="10" spans="1:16">
      <c r="A10" s="42"/>
      <c r="B10" s="30"/>
      <c r="C10" s="43"/>
      <c r="D10" s="14"/>
      <c r="E10" s="14"/>
      <c r="F10" s="43"/>
      <c r="G10" s="43"/>
      <c r="H10" s="43"/>
      <c r="I10" s="43"/>
      <c r="J10" s="43"/>
      <c r="K10" s="43"/>
      <c r="L10" s="44"/>
      <c r="M10" s="44"/>
      <c r="N10" s="43"/>
      <c r="O10" s="45"/>
      <c r="P10" s="43"/>
    </row>
    <row r="11" spans="1:16">
      <c r="A11" s="42"/>
      <c r="B11" s="30"/>
      <c r="C11" s="43"/>
      <c r="D11" s="14"/>
      <c r="E11" s="14"/>
      <c r="F11" s="43"/>
      <c r="G11" s="43"/>
      <c r="H11" s="43"/>
      <c r="I11" s="43"/>
      <c r="J11" s="43"/>
      <c r="K11" s="43"/>
      <c r="L11" s="44"/>
      <c r="M11" s="44"/>
      <c r="N11" s="43"/>
      <c r="O11" s="45"/>
      <c r="P11" s="43"/>
    </row>
    <row r="12" spans="1:16">
      <c r="A12" s="42"/>
      <c r="B12" s="30"/>
      <c r="C12" s="43"/>
      <c r="D12" s="14"/>
      <c r="E12" s="14"/>
      <c r="F12" s="43"/>
      <c r="G12" s="43"/>
      <c r="H12" s="43"/>
      <c r="I12" s="43"/>
      <c r="J12" s="43"/>
      <c r="K12" s="43"/>
      <c r="L12" s="44"/>
      <c r="M12" s="44"/>
      <c r="N12" s="43"/>
      <c r="O12" s="45"/>
      <c r="P12" s="43"/>
    </row>
    <row r="13" spans="1:16">
      <c r="A13" s="42"/>
      <c r="B13" s="30"/>
      <c r="C13" s="43"/>
      <c r="D13" s="14"/>
      <c r="E13" s="14"/>
      <c r="F13" s="43"/>
      <c r="G13" s="43"/>
      <c r="H13" s="43"/>
      <c r="I13" s="43"/>
      <c r="J13" s="43"/>
      <c r="K13" s="43"/>
      <c r="L13" s="44"/>
      <c r="M13" s="44"/>
      <c r="N13" s="43"/>
      <c r="O13" s="45"/>
      <c r="P13" s="43"/>
    </row>
    <row r="14" spans="1:16">
      <c r="A14" s="42"/>
      <c r="B14" s="30"/>
      <c r="C14" s="43"/>
      <c r="D14" s="14"/>
      <c r="E14" s="14"/>
      <c r="F14" s="43"/>
      <c r="G14" s="43"/>
      <c r="H14" s="43"/>
      <c r="I14" s="43"/>
      <c r="J14" s="43"/>
      <c r="K14" s="43"/>
      <c r="L14" s="44"/>
      <c r="M14" s="44"/>
      <c r="N14" s="43"/>
      <c r="O14" s="45"/>
      <c r="P14" s="43"/>
    </row>
    <row r="15" spans="1:16">
      <c r="A15" s="42"/>
      <c r="B15" s="30"/>
      <c r="C15" s="43"/>
      <c r="D15" s="14"/>
      <c r="E15" s="14"/>
      <c r="F15" s="43"/>
      <c r="G15" s="43"/>
      <c r="H15" s="43"/>
      <c r="I15" s="43"/>
      <c r="J15" s="43"/>
      <c r="K15" s="43"/>
      <c r="L15" s="44"/>
      <c r="M15" s="44"/>
      <c r="N15" s="43"/>
      <c r="O15" s="45"/>
      <c r="P15" s="43"/>
    </row>
    <row r="16" spans="1:16">
      <c r="A16" s="42"/>
      <c r="B16" s="30"/>
      <c r="C16" s="43"/>
      <c r="D16" s="14"/>
      <c r="E16" s="14"/>
      <c r="F16" s="43"/>
      <c r="G16" s="43"/>
      <c r="H16" s="43"/>
      <c r="I16" s="43"/>
      <c r="J16" s="43"/>
      <c r="K16" s="43"/>
      <c r="L16" s="44"/>
      <c r="M16" s="44"/>
      <c r="N16" s="43"/>
      <c r="O16" s="45"/>
      <c r="P16" s="43"/>
    </row>
    <row r="17" spans="1:16">
      <c r="A17" s="42"/>
      <c r="B17" s="30"/>
      <c r="C17" s="43"/>
      <c r="D17" s="14"/>
      <c r="E17" s="14"/>
      <c r="F17" s="43"/>
      <c r="G17" s="43"/>
      <c r="H17" s="43"/>
      <c r="I17" s="43"/>
      <c r="J17" s="43"/>
      <c r="K17" s="43"/>
      <c r="L17" s="44"/>
      <c r="M17" s="44"/>
      <c r="N17" s="43"/>
      <c r="O17" s="45"/>
      <c r="P17" s="43"/>
    </row>
    <row r="18" spans="1:16">
      <c r="A18" s="42"/>
      <c r="B18" s="30"/>
      <c r="C18" s="43"/>
      <c r="D18" s="14"/>
      <c r="E18" s="14"/>
      <c r="F18" s="43"/>
      <c r="G18" s="43"/>
      <c r="H18" s="43"/>
      <c r="I18" s="43"/>
      <c r="J18" s="43"/>
      <c r="K18" s="43"/>
      <c r="L18" s="44"/>
      <c r="M18" s="44"/>
      <c r="N18" s="43"/>
      <c r="O18" s="45"/>
      <c r="P18" s="43"/>
    </row>
    <row r="19" spans="1:16">
      <c r="A19" s="42"/>
      <c r="B19" s="30"/>
      <c r="C19" s="43"/>
      <c r="D19" s="14"/>
      <c r="E19" s="14"/>
      <c r="F19" s="43"/>
      <c r="G19" s="43"/>
      <c r="H19" s="43"/>
      <c r="I19" s="43"/>
      <c r="J19" s="43"/>
      <c r="K19" s="43"/>
      <c r="L19" s="44"/>
      <c r="M19" s="44"/>
      <c r="N19" s="43"/>
      <c r="O19" s="45"/>
      <c r="P19" s="43"/>
    </row>
    <row r="20" spans="1:16">
      <c r="A20" s="42"/>
      <c r="B20" s="30"/>
      <c r="C20" s="43"/>
      <c r="D20" s="14"/>
      <c r="E20" s="14"/>
      <c r="F20" s="43"/>
      <c r="G20" s="43"/>
      <c r="H20" s="43"/>
      <c r="I20" s="43"/>
      <c r="J20" s="43"/>
      <c r="K20" s="43"/>
      <c r="L20" s="44"/>
      <c r="M20" s="44"/>
      <c r="N20" s="43"/>
      <c r="O20" s="45"/>
      <c r="P20" s="43"/>
    </row>
    <row r="21" spans="1:16">
      <c r="A21" s="42"/>
      <c r="B21" s="30"/>
      <c r="C21" s="43"/>
      <c r="D21" s="14"/>
      <c r="E21" s="14"/>
      <c r="F21" s="43"/>
      <c r="G21" s="43"/>
      <c r="H21" s="43"/>
      <c r="I21" s="43"/>
      <c r="J21" s="43"/>
      <c r="K21" s="43"/>
      <c r="L21" s="44"/>
      <c r="M21" s="44"/>
      <c r="N21" s="43"/>
      <c r="O21" s="45"/>
      <c r="P21" s="43"/>
    </row>
    <row r="22" spans="1:16">
      <c r="A22" s="42"/>
      <c r="B22" s="30"/>
      <c r="C22" s="43"/>
      <c r="D22" s="14"/>
      <c r="E22" s="14"/>
      <c r="F22" s="43"/>
      <c r="G22" s="43"/>
      <c r="H22" s="43"/>
      <c r="I22" s="43"/>
      <c r="J22" s="43"/>
      <c r="K22" s="43"/>
      <c r="L22" s="44"/>
      <c r="M22" s="44"/>
      <c r="N22" s="43"/>
      <c r="O22" s="45"/>
      <c r="P22" s="43"/>
    </row>
    <row r="23" spans="1:16">
      <c r="A23" s="42"/>
      <c r="B23" s="30"/>
      <c r="C23" s="43"/>
      <c r="D23" s="14"/>
      <c r="E23" s="14"/>
      <c r="F23" s="43"/>
      <c r="G23" s="43"/>
      <c r="H23" s="43"/>
      <c r="I23" s="43"/>
      <c r="J23" s="43"/>
      <c r="K23" s="43"/>
      <c r="L23" s="44"/>
      <c r="M23" s="44"/>
      <c r="N23" s="43"/>
      <c r="O23" s="45"/>
      <c r="P23" s="43"/>
    </row>
    <row r="24" spans="1:16">
      <c r="A24" s="42"/>
      <c r="B24" s="30"/>
      <c r="C24" s="43"/>
      <c r="D24" s="14"/>
      <c r="E24" s="14"/>
      <c r="F24" s="43"/>
      <c r="G24" s="43"/>
      <c r="H24" s="43"/>
      <c r="I24" s="43"/>
      <c r="J24" s="43"/>
      <c r="K24" s="43"/>
      <c r="L24" s="44"/>
      <c r="M24" s="44"/>
      <c r="N24" s="43"/>
      <c r="O24" s="45"/>
      <c r="P24" s="43"/>
    </row>
    <row r="25" spans="1:16">
      <c r="A25" s="42"/>
      <c r="B25" s="30"/>
      <c r="C25" s="43"/>
      <c r="D25" s="14"/>
      <c r="E25" s="14"/>
      <c r="F25" s="43"/>
      <c r="G25" s="43"/>
      <c r="H25" s="43"/>
      <c r="I25" s="43"/>
      <c r="J25" s="43"/>
      <c r="K25" s="43"/>
      <c r="L25" s="44"/>
      <c r="M25" s="44"/>
      <c r="N25" s="43"/>
      <c r="O25" s="45"/>
      <c r="P25" s="43"/>
    </row>
    <row r="26" spans="1:16">
      <c r="A26" s="42"/>
      <c r="B26" s="30"/>
      <c r="C26" s="43"/>
      <c r="D26" s="14"/>
      <c r="E26" s="14"/>
      <c r="F26" s="43"/>
      <c r="G26" s="43"/>
      <c r="H26" s="43"/>
      <c r="I26" s="43"/>
      <c r="J26" s="43"/>
      <c r="K26" s="43"/>
      <c r="L26" s="44"/>
      <c r="M26" s="44"/>
      <c r="N26" s="43"/>
      <c r="O26" s="45"/>
      <c r="P26" s="43"/>
    </row>
    <row r="27" spans="1:16">
      <c r="A27" s="42"/>
      <c r="B27" s="30"/>
      <c r="C27" s="43"/>
      <c r="D27" s="14"/>
      <c r="E27" s="14"/>
      <c r="F27" s="43"/>
      <c r="G27" s="43"/>
      <c r="H27" s="43"/>
      <c r="I27" s="43"/>
      <c r="J27" s="43"/>
      <c r="K27" s="43"/>
      <c r="L27" s="44"/>
      <c r="M27" s="44"/>
      <c r="N27" s="43"/>
      <c r="O27" s="45"/>
      <c r="P27" s="43"/>
    </row>
    <row r="28" spans="1:16">
      <c r="A28" s="42"/>
      <c r="B28" s="30"/>
      <c r="C28" s="43"/>
      <c r="D28" s="14"/>
      <c r="E28" s="14"/>
      <c r="F28" s="43"/>
      <c r="G28" s="43"/>
      <c r="H28" s="43"/>
      <c r="I28" s="43"/>
      <c r="J28" s="43"/>
      <c r="K28" s="43"/>
      <c r="L28" s="44"/>
      <c r="M28" s="44"/>
      <c r="N28" s="43"/>
      <c r="O28" s="45"/>
      <c r="P28" s="43"/>
    </row>
    <row r="29" spans="1:16">
      <c r="A29" s="42"/>
      <c r="B29" s="30"/>
      <c r="C29" s="43"/>
      <c r="D29" s="14"/>
      <c r="E29" s="14"/>
      <c r="F29" s="43"/>
      <c r="G29" s="43"/>
      <c r="H29" s="43"/>
      <c r="I29" s="43"/>
      <c r="J29" s="43"/>
      <c r="K29" s="43"/>
      <c r="L29" s="44"/>
      <c r="M29" s="44"/>
      <c r="N29" s="43"/>
      <c r="O29" s="45"/>
      <c r="P29" s="43"/>
    </row>
    <row r="30" spans="1:16">
      <c r="A30" s="42"/>
      <c r="B30" s="30"/>
      <c r="C30" s="43"/>
      <c r="D30" s="14"/>
      <c r="E30" s="14"/>
      <c r="F30" s="43"/>
      <c r="G30" s="43"/>
      <c r="H30" s="43"/>
      <c r="I30" s="43"/>
      <c r="J30" s="43"/>
      <c r="K30" s="43"/>
      <c r="L30" s="44"/>
      <c r="M30" s="44"/>
      <c r="N30" s="43"/>
      <c r="O30" s="45"/>
      <c r="P30" s="43"/>
    </row>
    <row r="31" spans="1:16">
      <c r="A31" s="42"/>
      <c r="B31" s="30"/>
      <c r="C31" s="43"/>
      <c r="D31" s="14"/>
      <c r="E31" s="14"/>
      <c r="F31" s="43"/>
      <c r="G31" s="43"/>
      <c r="H31" s="43"/>
      <c r="I31" s="43"/>
      <c r="J31" s="43"/>
      <c r="K31" s="43"/>
      <c r="L31" s="44"/>
      <c r="M31" s="44"/>
      <c r="N31" s="43"/>
      <c r="O31" s="45"/>
      <c r="P31" s="43"/>
    </row>
    <row r="32" spans="1:16">
      <c r="A32" s="42"/>
      <c r="B32" s="30"/>
      <c r="C32" s="43"/>
      <c r="D32" s="14"/>
      <c r="E32" s="14"/>
      <c r="F32" s="43"/>
      <c r="G32" s="43"/>
      <c r="H32" s="43"/>
      <c r="I32" s="43"/>
      <c r="J32" s="43"/>
      <c r="K32" s="43"/>
      <c r="L32" s="44"/>
      <c r="M32" s="44"/>
      <c r="N32" s="43"/>
      <c r="O32" s="45"/>
      <c r="P32" s="43"/>
    </row>
    <row r="33" spans="1:16">
      <c r="A33" s="42"/>
      <c r="B33" s="30"/>
      <c r="C33" s="43"/>
      <c r="D33" s="14"/>
      <c r="E33" s="14"/>
      <c r="F33" s="43"/>
      <c r="G33" s="43"/>
      <c r="H33" s="43"/>
      <c r="I33" s="43"/>
      <c r="J33" s="43"/>
      <c r="K33" s="43"/>
      <c r="L33" s="44"/>
      <c r="M33" s="44"/>
      <c r="N33" s="43"/>
      <c r="O33" s="45"/>
      <c r="P33" s="43"/>
    </row>
    <row r="34" spans="1:16">
      <c r="A34" s="42"/>
      <c r="B34" s="30"/>
      <c r="C34" s="43"/>
      <c r="D34" s="14"/>
      <c r="E34" s="14"/>
      <c r="F34" s="43"/>
      <c r="G34" s="43"/>
      <c r="H34" s="43"/>
      <c r="I34" s="43"/>
      <c r="J34" s="43"/>
      <c r="K34" s="43"/>
      <c r="L34" s="44"/>
      <c r="M34" s="44"/>
      <c r="N34" s="43"/>
      <c r="O34" s="45"/>
      <c r="P34" s="43"/>
    </row>
    <row r="35" spans="1:16">
      <c r="A35" s="42"/>
      <c r="B35" s="30"/>
      <c r="C35" s="43"/>
      <c r="D35" s="14"/>
      <c r="E35" s="14"/>
      <c r="F35" s="43"/>
      <c r="G35" s="43"/>
      <c r="H35" s="43"/>
      <c r="I35" s="43"/>
      <c r="J35" s="43"/>
      <c r="K35" s="43"/>
      <c r="L35" s="44"/>
      <c r="M35" s="44"/>
      <c r="N35" s="43"/>
      <c r="O35" s="45"/>
      <c r="P35" s="43"/>
    </row>
    <row r="36" spans="1:16">
      <c r="A36" s="42"/>
      <c r="B36" s="30"/>
      <c r="C36" s="43"/>
      <c r="D36" s="14"/>
      <c r="E36" s="14"/>
      <c r="F36" s="43"/>
      <c r="G36" s="43"/>
      <c r="H36" s="43"/>
      <c r="I36" s="43"/>
      <c r="J36" s="43"/>
      <c r="K36" s="43"/>
      <c r="L36" s="44"/>
      <c r="M36" s="44"/>
      <c r="N36" s="43"/>
      <c r="O36" s="45"/>
      <c r="P36" s="43"/>
    </row>
    <row r="37" spans="1:16">
      <c r="A37" s="42"/>
      <c r="B37" s="30"/>
      <c r="C37" s="43"/>
      <c r="D37" s="14"/>
      <c r="E37" s="14"/>
      <c r="F37" s="43"/>
      <c r="G37" s="43"/>
      <c r="H37" s="43"/>
      <c r="I37" s="43"/>
      <c r="J37" s="43"/>
      <c r="K37" s="43"/>
      <c r="L37" s="44"/>
      <c r="M37" s="44"/>
      <c r="N37" s="43"/>
      <c r="O37" s="45"/>
      <c r="P37" s="43"/>
    </row>
    <row r="38" spans="1:16">
      <c r="A38" s="42"/>
      <c r="B38" s="30"/>
      <c r="C38" s="43"/>
      <c r="D38" s="14"/>
      <c r="E38" s="14"/>
      <c r="F38" s="43"/>
      <c r="G38" s="43"/>
      <c r="H38" s="43"/>
      <c r="I38" s="43"/>
      <c r="J38" s="43"/>
      <c r="K38" s="43"/>
      <c r="L38" s="44"/>
      <c r="M38" s="44"/>
      <c r="N38" s="43"/>
      <c r="O38" s="45"/>
      <c r="P38" s="43"/>
    </row>
    <row r="39" spans="1:16">
      <c r="A39" s="42"/>
      <c r="B39" s="30"/>
      <c r="C39" s="43"/>
      <c r="D39" s="14"/>
      <c r="E39" s="14"/>
      <c r="F39" s="43"/>
      <c r="G39" s="43"/>
      <c r="H39" s="43"/>
      <c r="I39" s="43"/>
      <c r="J39" s="43"/>
      <c r="K39" s="43"/>
      <c r="L39" s="44"/>
      <c r="M39" s="44"/>
      <c r="N39" s="43"/>
      <c r="O39" s="45"/>
      <c r="P39" s="43"/>
    </row>
    <row r="40" spans="1:16">
      <c r="A40" s="42"/>
      <c r="B40" s="30"/>
      <c r="C40" s="43"/>
      <c r="D40" s="14"/>
      <c r="E40" s="14"/>
      <c r="F40" s="43"/>
      <c r="G40" s="43"/>
      <c r="H40" s="43"/>
      <c r="I40" s="43"/>
      <c r="J40" s="43"/>
      <c r="K40" s="43"/>
      <c r="L40" s="44"/>
      <c r="M40" s="44"/>
      <c r="N40" s="43"/>
      <c r="O40" s="45"/>
      <c r="P40" s="43"/>
    </row>
    <row r="41" spans="1:16">
      <c r="A41" s="42"/>
      <c r="B41" s="30"/>
      <c r="C41" s="43"/>
      <c r="D41" s="14"/>
      <c r="E41" s="14"/>
      <c r="F41" s="43"/>
      <c r="G41" s="43"/>
      <c r="H41" s="43"/>
      <c r="I41" s="43"/>
      <c r="J41" s="43"/>
      <c r="K41" s="43"/>
      <c r="L41" s="44"/>
      <c r="M41" s="44"/>
      <c r="N41" s="43"/>
      <c r="O41" s="45"/>
      <c r="P41" s="43"/>
    </row>
    <row r="42" spans="1:16">
      <c r="A42" s="42"/>
      <c r="B42" s="30"/>
      <c r="C42" s="43"/>
      <c r="D42" s="14"/>
      <c r="E42" s="14"/>
      <c r="F42" s="43"/>
      <c r="G42" s="43"/>
      <c r="H42" s="43"/>
      <c r="I42" s="43"/>
      <c r="J42" s="43"/>
      <c r="K42" s="43"/>
      <c r="L42" s="44"/>
      <c r="M42" s="44"/>
      <c r="N42" s="43"/>
      <c r="O42" s="45"/>
      <c r="P42" s="43"/>
    </row>
  </sheetData>
  <mergeCells count="2">
    <mergeCell ref="A6:L6"/>
    <mergeCell ref="M6:O6"/>
  </mergeCells>
  <dataValidations count="15">
    <dataValidation type="list" allowBlank="1" showInputMessage="1" showErrorMessage="1" prompt="Select application" sqref="I8:I42">
      <formula1>"Hitachi, TAO, 6FRA6069,6FXA7059,Hitachi/TAO"</formula1>
    </dataValidation>
    <dataValidation type="list" allowBlank="1" showInputMessage="1" showErrorMessage="1" sqref="B8:B42">
      <formula1>"WAP1,WAM4,WAP4,WAP5,WAP7,WAG5,WAG7,WAG9,WCAM2,WCAM3,WCAG1,WCM6"</formula1>
    </dataValidation>
    <dataValidation type="list" allowBlank="1" showInputMessage="1" showErrorMessage="1" prompt="Select Cause" sqref="O8:O42">
      <formula1>"Cage Broken/ defective,Inner racer rotate,Outer racer rotate,Inner racer cracked,Outer racer cracked,Lubrication problem,Oil ingress,Roller came out,Bearing seizure/cause not identfied,Metal content high,other"</formula1>
    </dataValidation>
    <dataValidation type="list" allowBlank="1" showInputMessage="1" showErrorMessage="1" prompt="Select&#10;&#10;LF=Line failure&#10;SD=Shed detection" sqref="N8:N42">
      <formula1>"LF,SD"</formula1>
    </dataValidation>
    <dataValidation type="list" allowBlank="1" showInputMessage="1" showErrorMessage="1" prompt="Select Failure side&#10;DE&#10;NDE" sqref="J8:J42">
      <formula1>"DE,NDE"</formula1>
    </dataValidation>
    <dataValidation type="list" allowBlank="1" showInputMessage="1" showErrorMessage="1" prompt="Select Product Type&#10;IND= Indigenous&#10;IMP= Imported" sqref="G8:G42">
      <formula1>"IND,IMP"</formula1>
    </dataValidation>
    <dataValidation type="list" allowBlank="1" showInputMessage="1" showErrorMessage="1" prompt="SElect type of Bearing&#10;TM or MSU" sqref="H8:H42">
      <formula1>"TM,MSU"</formula1>
    </dataValidation>
    <dataValidation type="list" allowBlank="1" showInputMessage="1" showErrorMessage="1" prompt="Select loco type" sqref="C8:C42">
      <formula1>"Conventional, 3 Phase"</formula1>
    </dataValidation>
    <dataValidation type="textLength" allowBlank="1" showInputMessage="1" showErrorMessage="1" prompt="put loco number" sqref="A8:A42">
      <formula1>5</formula1>
      <formula2>5</formula2>
    </dataValidation>
    <dataValidation allowBlank="1" showInputMessage="1" showErrorMessage="1" prompt="Auto fill from Shed selected in previous sheet" sqref="E8:E42"/>
    <dataValidation type="list" allowBlank="1" showInputMessage="1" showErrorMessage="1" prompt="UW = Under Warranty&#10;OW = Out of Warranty " sqref="K8:K42">
      <formula1>"UW,OW"</formula1>
    </dataValidation>
    <dataValidation allowBlank="1" showInputMessage="1" showErrorMessage="1" prompt="Auto fill from Rly selected previous sheet" sqref="D7:D42"/>
    <dataValidation allowBlank="1" showInputMessage="1" showErrorMessage="1" prompt="Put I/O number as per input or output card" sqref="P8:P42"/>
    <dataValidation allowBlank="1" showInputMessage="1" showErrorMessage="1" prompt="Example for date pl use (-) for seperate date, month and year like dd-mm-yy" sqref="L8:M42"/>
    <dataValidation type="list" allowBlank="1" showInputMessage="1" showErrorMessage="1" prompt="Select Make " sqref="F8:F42">
      <formula1>"SKF (IMP),SKF (IND),FAG (IMP),FAG (IND),TIMKEN (USA),TIMKEN (IND),NEI,NSK,NOT KNOWN"</formula1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AP69"/>
  <sheetViews>
    <sheetView topLeftCell="A25" workbookViewId="0">
      <selection activeCell="N9" sqref="N9:P9"/>
    </sheetView>
  </sheetViews>
  <sheetFormatPr defaultColWidth="8.85546875" defaultRowHeight="12.75"/>
  <cols>
    <col min="1" max="1" width="8.85546875" style="74"/>
    <col min="2" max="3" width="8" style="74" customWidth="1"/>
    <col min="4" max="4" width="7.5703125" style="74" customWidth="1"/>
    <col min="5" max="5" width="12.5703125" style="74" customWidth="1"/>
    <col min="6" max="6" width="8.5703125" style="74" customWidth="1"/>
    <col min="7" max="7" width="5.85546875" style="74" customWidth="1"/>
    <col min="8" max="8" width="5" style="74" customWidth="1"/>
    <col min="9" max="9" width="5.85546875" style="74" customWidth="1"/>
    <col min="10" max="10" width="5.7109375" style="74" customWidth="1"/>
    <col min="11" max="11" width="5.42578125" style="74" customWidth="1"/>
    <col min="12" max="12" width="7.28515625" style="74" customWidth="1"/>
    <col min="13" max="13" width="7.7109375" style="74" customWidth="1"/>
    <col min="14" max="14" width="8.85546875" style="74"/>
    <col min="15" max="15" width="6.28515625" style="74" customWidth="1"/>
    <col min="16" max="16" width="21.7109375" style="74" customWidth="1"/>
    <col min="17" max="17" width="5.5703125" style="74" customWidth="1"/>
    <col min="18" max="19" width="5" style="74" customWidth="1"/>
    <col min="20" max="20" width="5.42578125" style="74" customWidth="1"/>
    <col min="21" max="21" width="5.140625" style="74" customWidth="1"/>
    <col min="22" max="22" width="5" style="74" customWidth="1"/>
    <col min="23" max="23" width="5.28515625" style="74" customWidth="1"/>
    <col min="24" max="24" width="5" style="74" customWidth="1"/>
    <col min="25" max="25" width="5.7109375" style="74" customWidth="1"/>
    <col min="26" max="26" width="5.5703125" style="74" customWidth="1"/>
    <col min="27" max="27" width="4.7109375" style="74" customWidth="1"/>
    <col min="28" max="28" width="4.85546875" style="74" customWidth="1"/>
    <col min="29" max="29" width="5.5703125" style="74" customWidth="1"/>
    <col min="30" max="30" width="4.85546875" style="74" customWidth="1"/>
    <col min="31" max="31" width="6.140625" style="74" customWidth="1"/>
    <col min="32" max="32" width="5.28515625" style="74" customWidth="1"/>
    <col min="33" max="33" width="5" style="74" customWidth="1"/>
    <col min="34" max="34" width="5.42578125" style="74" customWidth="1"/>
    <col min="35" max="35" width="4.7109375" style="74" customWidth="1"/>
    <col min="36" max="36" width="4" style="74" customWidth="1"/>
    <col min="37" max="37" width="4.28515625" style="74" customWidth="1"/>
    <col min="38" max="38" width="5.140625" style="74" customWidth="1"/>
    <col min="39" max="39" width="4.5703125" style="74" customWidth="1"/>
    <col min="40" max="40" width="4.85546875" style="74" customWidth="1"/>
    <col min="41" max="41" width="5.42578125" style="74" customWidth="1"/>
    <col min="42" max="42" width="4.85546875" style="74" customWidth="1"/>
    <col min="43" max="16384" width="8.85546875" style="74"/>
  </cols>
  <sheetData>
    <row r="1" spans="2:16" ht="22.9" customHeight="1">
      <c r="B1" s="116" t="s">
        <v>111</v>
      </c>
      <c r="C1" s="116"/>
      <c r="D1" s="116"/>
      <c r="E1" s="116"/>
      <c r="F1" s="116"/>
      <c r="G1" s="116"/>
      <c r="H1" s="116"/>
      <c r="I1" s="116"/>
    </row>
    <row r="2" spans="2:16" ht="15">
      <c r="B2" s="75"/>
    </row>
    <row r="3" spans="2:16" ht="15">
      <c r="B3" s="88" t="s">
        <v>3</v>
      </c>
      <c r="C3" s="83"/>
      <c r="D3" s="88" t="s">
        <v>114</v>
      </c>
      <c r="E3" s="83"/>
    </row>
    <row r="4" spans="2:16" ht="15.75">
      <c r="B4" s="76"/>
    </row>
    <row r="5" spans="2:16" ht="15.75">
      <c r="B5" s="112" t="s">
        <v>123</v>
      </c>
      <c r="C5" s="112"/>
      <c r="D5" s="112"/>
      <c r="E5" s="112"/>
      <c r="F5" s="112"/>
      <c r="G5" s="112"/>
    </row>
    <row r="6" spans="2:16">
      <c r="B6" s="77" t="s">
        <v>124</v>
      </c>
    </row>
    <row r="7" spans="2:16" ht="13.15" customHeight="1">
      <c r="B7" s="113" t="s">
        <v>102</v>
      </c>
      <c r="C7" s="114"/>
      <c r="D7" s="114"/>
      <c r="E7" s="114"/>
      <c r="F7" s="115"/>
    </row>
    <row r="8" spans="2:16" ht="52.5" customHeight="1">
      <c r="B8" s="85" t="s">
        <v>103</v>
      </c>
      <c r="C8" s="85" t="s">
        <v>101</v>
      </c>
      <c r="D8" s="85" t="s">
        <v>104</v>
      </c>
      <c r="E8" s="85" t="s">
        <v>105</v>
      </c>
      <c r="F8" s="85" t="s">
        <v>106</v>
      </c>
      <c r="N8" s="121" t="s">
        <v>132</v>
      </c>
      <c r="O8" s="122"/>
      <c r="P8" s="123"/>
    </row>
    <row r="9" spans="2:16" ht="57" customHeight="1">
      <c r="B9" s="92"/>
      <c r="C9" s="92"/>
      <c r="D9" s="92"/>
      <c r="E9" s="92"/>
      <c r="F9" s="92"/>
      <c r="N9" s="124" t="s">
        <v>141</v>
      </c>
      <c r="O9" s="124"/>
      <c r="P9" s="124"/>
    </row>
    <row r="10" spans="2:16">
      <c r="N10" s="124" t="s">
        <v>130</v>
      </c>
      <c r="O10" s="125"/>
      <c r="P10" s="125"/>
    </row>
    <row r="11" spans="2:16" ht="19.149999999999999" customHeight="1">
      <c r="B11" s="112" t="s">
        <v>122</v>
      </c>
      <c r="C11" s="112"/>
      <c r="D11" s="112"/>
      <c r="E11" s="112"/>
      <c r="F11" s="112"/>
      <c r="G11" s="112"/>
      <c r="N11" s="126" t="s">
        <v>131</v>
      </c>
      <c r="O11" s="127"/>
      <c r="P11" s="127"/>
    </row>
    <row r="12" spans="2:16" ht="15" customHeight="1">
      <c r="B12" s="82"/>
      <c r="C12" s="82"/>
      <c r="D12" s="82"/>
      <c r="E12" s="82"/>
      <c r="F12" s="82"/>
      <c r="G12" s="82"/>
    </row>
    <row r="13" spans="2:16" ht="15.75">
      <c r="B13" s="77" t="s">
        <v>125</v>
      </c>
      <c r="J13" s="81"/>
      <c r="K13" s="81"/>
    </row>
    <row r="14" spans="2:16" ht="15.6" customHeight="1">
      <c r="B14" s="110" t="s">
        <v>112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</row>
    <row r="15" spans="2:16" ht="15.6" customHeight="1">
      <c r="B15" s="110" t="s">
        <v>90</v>
      </c>
      <c r="C15" s="110"/>
      <c r="D15" s="110"/>
      <c r="E15" s="110"/>
      <c r="F15" s="110" t="s">
        <v>91</v>
      </c>
      <c r="G15" s="110"/>
      <c r="H15" s="110"/>
      <c r="I15" s="110"/>
      <c r="J15" s="110" t="s">
        <v>113</v>
      </c>
      <c r="K15" s="110"/>
      <c r="L15" s="110"/>
      <c r="M15" s="110"/>
    </row>
    <row r="16" spans="2:16">
      <c r="B16" s="110" t="s">
        <v>75</v>
      </c>
      <c r="C16" s="110"/>
      <c r="D16" s="110" t="s">
        <v>76</v>
      </c>
      <c r="E16" s="111"/>
      <c r="F16" s="110" t="s">
        <v>75</v>
      </c>
      <c r="G16" s="110"/>
      <c r="H16" s="110" t="s">
        <v>76</v>
      </c>
      <c r="I16" s="111"/>
      <c r="J16" s="110" t="s">
        <v>75</v>
      </c>
      <c r="K16" s="110"/>
      <c r="L16" s="110" t="s">
        <v>76</v>
      </c>
      <c r="M16" s="111"/>
    </row>
    <row r="17" spans="2:13">
      <c r="B17" s="86" t="s">
        <v>10</v>
      </c>
      <c r="C17" s="86" t="s">
        <v>11</v>
      </c>
      <c r="D17" s="86" t="s">
        <v>10</v>
      </c>
      <c r="E17" s="86" t="s">
        <v>11</v>
      </c>
      <c r="F17" s="86" t="s">
        <v>10</v>
      </c>
      <c r="G17" s="86" t="s">
        <v>11</v>
      </c>
      <c r="H17" s="86" t="s">
        <v>10</v>
      </c>
      <c r="I17" s="86" t="s">
        <v>11</v>
      </c>
      <c r="J17" s="86" t="s">
        <v>10</v>
      </c>
      <c r="K17" s="86" t="s">
        <v>11</v>
      </c>
      <c r="L17" s="86" t="s">
        <v>10</v>
      </c>
      <c r="M17" s="86" t="s">
        <v>11</v>
      </c>
    </row>
    <row r="18" spans="2:13" ht="15.75"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2"/>
      <c r="M18" s="92"/>
    </row>
    <row r="19" spans="2:13" ht="15.75">
      <c r="B19" s="81"/>
      <c r="C19" s="81"/>
      <c r="D19" s="81"/>
      <c r="E19" s="81"/>
      <c r="F19" s="81"/>
      <c r="G19" s="81"/>
      <c r="H19" s="81"/>
      <c r="I19" s="81"/>
      <c r="J19" s="81"/>
      <c r="K19" s="81"/>
    </row>
    <row r="20" spans="2:13" ht="15.75">
      <c r="B20" s="77" t="s">
        <v>126</v>
      </c>
      <c r="C20" s="79"/>
      <c r="D20" s="79"/>
      <c r="E20" s="79"/>
      <c r="F20" s="79"/>
      <c r="G20" s="79"/>
      <c r="H20" s="79"/>
      <c r="I20" s="79"/>
      <c r="J20" s="79"/>
      <c r="K20" s="79"/>
    </row>
    <row r="21" spans="2:13">
      <c r="B21" s="110" t="s">
        <v>115</v>
      </c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</row>
    <row r="22" spans="2:13">
      <c r="B22" s="110" t="s">
        <v>90</v>
      </c>
      <c r="C22" s="110"/>
      <c r="D22" s="110"/>
      <c r="E22" s="110"/>
      <c r="F22" s="110" t="s">
        <v>91</v>
      </c>
      <c r="G22" s="110"/>
      <c r="H22" s="110"/>
      <c r="I22" s="110"/>
      <c r="J22" s="110" t="s">
        <v>113</v>
      </c>
      <c r="K22" s="110"/>
      <c r="L22" s="110"/>
      <c r="M22" s="110"/>
    </row>
    <row r="23" spans="2:13">
      <c r="B23" s="110" t="s">
        <v>75</v>
      </c>
      <c r="C23" s="110"/>
      <c r="D23" s="110" t="s">
        <v>76</v>
      </c>
      <c r="E23" s="111"/>
      <c r="F23" s="110" t="s">
        <v>75</v>
      </c>
      <c r="G23" s="110"/>
      <c r="H23" s="110" t="s">
        <v>76</v>
      </c>
      <c r="I23" s="111"/>
      <c r="J23" s="110" t="s">
        <v>75</v>
      </c>
      <c r="K23" s="110"/>
      <c r="L23" s="110" t="s">
        <v>76</v>
      </c>
      <c r="M23" s="111"/>
    </row>
    <row r="24" spans="2:13">
      <c r="B24" s="86" t="s">
        <v>10</v>
      </c>
      <c r="C24" s="86" t="s">
        <v>11</v>
      </c>
      <c r="D24" s="86" t="s">
        <v>10</v>
      </c>
      <c r="E24" s="86" t="s">
        <v>11</v>
      </c>
      <c r="F24" s="86" t="s">
        <v>10</v>
      </c>
      <c r="G24" s="86" t="s">
        <v>11</v>
      </c>
      <c r="H24" s="86" t="s">
        <v>10</v>
      </c>
      <c r="I24" s="86" t="s">
        <v>11</v>
      </c>
      <c r="J24" s="86" t="s">
        <v>10</v>
      </c>
      <c r="K24" s="86" t="s">
        <v>11</v>
      </c>
      <c r="L24" s="86" t="s">
        <v>10</v>
      </c>
      <c r="M24" s="86" t="s">
        <v>11</v>
      </c>
    </row>
    <row r="25" spans="2:13"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</row>
    <row r="26" spans="2:13" ht="15.75"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2:13" ht="15.75">
      <c r="B27" s="77" t="s">
        <v>127</v>
      </c>
      <c r="C27" s="79"/>
      <c r="D27" s="79"/>
      <c r="E27" s="79"/>
      <c r="F27" s="79"/>
      <c r="G27" s="79"/>
      <c r="H27" s="79"/>
      <c r="I27" s="79"/>
      <c r="J27" s="79"/>
      <c r="K27" s="79"/>
    </row>
    <row r="28" spans="2:13" ht="13.15" customHeight="1">
      <c r="B28" s="110" t="s">
        <v>116</v>
      </c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</row>
    <row r="29" spans="2:13" ht="13.15" customHeight="1">
      <c r="B29" s="110" t="s">
        <v>90</v>
      </c>
      <c r="C29" s="110"/>
      <c r="D29" s="110"/>
      <c r="E29" s="110"/>
      <c r="F29" s="110" t="s">
        <v>91</v>
      </c>
      <c r="G29" s="110"/>
      <c r="H29" s="110"/>
      <c r="I29" s="110"/>
      <c r="J29" s="110" t="s">
        <v>113</v>
      </c>
      <c r="K29" s="110"/>
      <c r="L29" s="110"/>
      <c r="M29" s="110"/>
    </row>
    <row r="30" spans="2:13">
      <c r="B30" s="110" t="s">
        <v>75</v>
      </c>
      <c r="C30" s="110"/>
      <c r="D30" s="110" t="s">
        <v>76</v>
      </c>
      <c r="E30" s="111"/>
      <c r="F30" s="110" t="s">
        <v>75</v>
      </c>
      <c r="G30" s="110"/>
      <c r="H30" s="110" t="s">
        <v>76</v>
      </c>
      <c r="I30" s="111"/>
      <c r="J30" s="110" t="s">
        <v>75</v>
      </c>
      <c r="K30" s="110"/>
      <c r="L30" s="110" t="s">
        <v>76</v>
      </c>
      <c r="M30" s="111"/>
    </row>
    <row r="31" spans="2:13">
      <c r="B31" s="86" t="s">
        <v>10</v>
      </c>
      <c r="C31" s="86" t="s">
        <v>11</v>
      </c>
      <c r="D31" s="86" t="s">
        <v>10</v>
      </c>
      <c r="E31" s="86" t="s">
        <v>11</v>
      </c>
      <c r="F31" s="86" t="s">
        <v>10</v>
      </c>
      <c r="G31" s="86" t="s">
        <v>11</v>
      </c>
      <c r="H31" s="86" t="s">
        <v>10</v>
      </c>
      <c r="I31" s="86" t="s">
        <v>11</v>
      </c>
      <c r="J31" s="86" t="s">
        <v>10</v>
      </c>
      <c r="K31" s="86" t="s">
        <v>11</v>
      </c>
      <c r="L31" s="86" t="s">
        <v>10</v>
      </c>
      <c r="M31" s="86" t="s">
        <v>11</v>
      </c>
    </row>
    <row r="32" spans="2:13"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</row>
    <row r="33" spans="2:29"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</row>
    <row r="34" spans="2:29" ht="15.75">
      <c r="B34" s="77" t="s">
        <v>128</v>
      </c>
      <c r="C34" s="79"/>
      <c r="D34" s="79"/>
      <c r="E34" s="79"/>
      <c r="F34" s="79"/>
      <c r="G34" s="79"/>
      <c r="H34" s="79"/>
      <c r="I34" s="79"/>
      <c r="J34" s="79"/>
      <c r="K34" s="79"/>
    </row>
    <row r="35" spans="2:29" ht="13.15" customHeight="1">
      <c r="B35" s="117" t="s">
        <v>117</v>
      </c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18"/>
    </row>
    <row r="36" spans="2:29" ht="13.15" customHeight="1">
      <c r="B36" s="117" t="s">
        <v>90</v>
      </c>
      <c r="C36" s="120"/>
      <c r="D36" s="120"/>
      <c r="E36" s="118"/>
      <c r="F36" s="117" t="s">
        <v>109</v>
      </c>
      <c r="G36" s="120"/>
      <c r="H36" s="120"/>
      <c r="I36" s="118"/>
      <c r="J36" s="117" t="s">
        <v>108</v>
      </c>
      <c r="K36" s="120"/>
      <c r="L36" s="120"/>
      <c r="M36" s="118"/>
      <c r="N36" s="117" t="s">
        <v>118</v>
      </c>
      <c r="O36" s="120"/>
      <c r="P36" s="120"/>
      <c r="Q36" s="118"/>
      <c r="R36" s="117" t="s">
        <v>110</v>
      </c>
      <c r="S36" s="120"/>
      <c r="T36" s="120"/>
      <c r="U36" s="118"/>
      <c r="V36" s="117" t="s">
        <v>79</v>
      </c>
      <c r="W36" s="120"/>
      <c r="X36" s="120"/>
      <c r="Y36" s="118"/>
      <c r="Z36" s="117" t="s">
        <v>113</v>
      </c>
      <c r="AA36" s="120"/>
      <c r="AB36" s="120"/>
      <c r="AC36" s="118"/>
    </row>
    <row r="37" spans="2:29">
      <c r="B37" s="117" t="s">
        <v>75</v>
      </c>
      <c r="C37" s="118"/>
      <c r="D37" s="117" t="s">
        <v>76</v>
      </c>
      <c r="E37" s="118"/>
      <c r="F37" s="117" t="s">
        <v>75</v>
      </c>
      <c r="G37" s="118"/>
      <c r="H37" s="117" t="s">
        <v>76</v>
      </c>
      <c r="I37" s="118"/>
      <c r="J37" s="117" t="s">
        <v>75</v>
      </c>
      <c r="K37" s="118"/>
      <c r="L37" s="117" t="s">
        <v>76</v>
      </c>
      <c r="M37" s="118"/>
      <c r="N37" s="117" t="s">
        <v>75</v>
      </c>
      <c r="O37" s="118"/>
      <c r="P37" s="117" t="s">
        <v>76</v>
      </c>
      <c r="Q37" s="118"/>
      <c r="R37" s="117" t="s">
        <v>75</v>
      </c>
      <c r="S37" s="118"/>
      <c r="T37" s="117" t="s">
        <v>76</v>
      </c>
      <c r="U37" s="118"/>
      <c r="V37" s="117" t="s">
        <v>75</v>
      </c>
      <c r="W37" s="118"/>
      <c r="X37" s="117" t="s">
        <v>76</v>
      </c>
      <c r="Y37" s="118"/>
      <c r="Z37" s="117" t="s">
        <v>75</v>
      </c>
      <c r="AA37" s="118"/>
      <c r="AB37" s="117" t="s">
        <v>76</v>
      </c>
      <c r="AC37" s="118"/>
    </row>
    <row r="38" spans="2:29">
      <c r="B38" s="86" t="s">
        <v>10</v>
      </c>
      <c r="C38" s="86" t="s">
        <v>11</v>
      </c>
      <c r="D38" s="86" t="s">
        <v>10</v>
      </c>
      <c r="E38" s="86" t="s">
        <v>11</v>
      </c>
      <c r="F38" s="86" t="s">
        <v>10</v>
      </c>
      <c r="G38" s="86" t="s">
        <v>11</v>
      </c>
      <c r="H38" s="86" t="s">
        <v>10</v>
      </c>
      <c r="I38" s="86" t="s">
        <v>11</v>
      </c>
      <c r="J38" s="86" t="s">
        <v>10</v>
      </c>
      <c r="K38" s="86" t="s">
        <v>11</v>
      </c>
      <c r="L38" s="86" t="s">
        <v>10</v>
      </c>
      <c r="M38" s="86" t="s">
        <v>11</v>
      </c>
      <c r="N38" s="86" t="s">
        <v>10</v>
      </c>
      <c r="O38" s="86" t="s">
        <v>11</v>
      </c>
      <c r="P38" s="86" t="s">
        <v>10</v>
      </c>
      <c r="Q38" s="86" t="s">
        <v>11</v>
      </c>
      <c r="R38" s="86" t="s">
        <v>10</v>
      </c>
      <c r="S38" s="86" t="s">
        <v>11</v>
      </c>
      <c r="T38" s="86" t="s">
        <v>10</v>
      </c>
      <c r="U38" s="86" t="s">
        <v>11</v>
      </c>
      <c r="V38" s="86" t="s">
        <v>10</v>
      </c>
      <c r="W38" s="86" t="s">
        <v>11</v>
      </c>
      <c r="X38" s="86" t="s">
        <v>10</v>
      </c>
      <c r="Y38" s="86" t="s">
        <v>11</v>
      </c>
      <c r="Z38" s="86" t="s">
        <v>10</v>
      </c>
      <c r="AA38" s="86" t="s">
        <v>11</v>
      </c>
      <c r="AB38" s="86" t="s">
        <v>10</v>
      </c>
      <c r="AC38" s="86" t="s">
        <v>11</v>
      </c>
    </row>
    <row r="39" spans="2:29"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</row>
    <row r="40" spans="2:29" ht="16.149999999999999" customHeight="1">
      <c r="B40" s="79"/>
      <c r="C40" s="79"/>
      <c r="D40" s="79"/>
      <c r="E40" s="79"/>
      <c r="F40" s="79"/>
      <c r="G40" s="79"/>
      <c r="H40" s="79"/>
      <c r="I40" s="79"/>
      <c r="J40" s="79"/>
      <c r="K40" s="79"/>
    </row>
    <row r="41" spans="2:29" ht="15.6" customHeight="1">
      <c r="B41" s="77" t="s">
        <v>129</v>
      </c>
      <c r="C41" s="79"/>
      <c r="D41" s="79"/>
      <c r="E41" s="79"/>
      <c r="F41" s="79"/>
      <c r="G41" s="79"/>
      <c r="H41" s="79"/>
      <c r="I41" s="79"/>
      <c r="J41" s="79"/>
      <c r="K41" s="79"/>
    </row>
    <row r="42" spans="2:29" ht="13.15" customHeight="1">
      <c r="B42" s="117" t="s">
        <v>119</v>
      </c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18"/>
    </row>
    <row r="43" spans="2:29" ht="13.15" customHeight="1">
      <c r="B43" s="117" t="s">
        <v>90</v>
      </c>
      <c r="C43" s="120"/>
      <c r="D43" s="120"/>
      <c r="E43" s="118"/>
      <c r="F43" s="110" t="s">
        <v>109</v>
      </c>
      <c r="G43" s="110"/>
      <c r="H43" s="110"/>
      <c r="I43" s="110"/>
      <c r="J43" s="110" t="s">
        <v>108</v>
      </c>
      <c r="K43" s="110"/>
      <c r="L43" s="110"/>
      <c r="M43" s="110"/>
      <c r="N43" s="117" t="s">
        <v>118</v>
      </c>
      <c r="O43" s="120"/>
      <c r="P43" s="120"/>
      <c r="Q43" s="118"/>
      <c r="R43" s="110" t="s">
        <v>79</v>
      </c>
      <c r="S43" s="110"/>
      <c r="T43" s="110"/>
      <c r="U43" s="110"/>
      <c r="V43" s="110" t="s">
        <v>113</v>
      </c>
      <c r="W43" s="110"/>
      <c r="X43" s="110"/>
      <c r="Y43" s="110"/>
    </row>
    <row r="44" spans="2:29">
      <c r="B44" s="117" t="s">
        <v>75</v>
      </c>
      <c r="C44" s="118"/>
      <c r="D44" s="110" t="s">
        <v>76</v>
      </c>
      <c r="E44" s="111"/>
      <c r="F44" s="110" t="s">
        <v>75</v>
      </c>
      <c r="G44" s="110"/>
      <c r="H44" s="110" t="s">
        <v>76</v>
      </c>
      <c r="I44" s="111"/>
      <c r="J44" s="110" t="s">
        <v>75</v>
      </c>
      <c r="K44" s="110"/>
      <c r="L44" s="110" t="s">
        <v>76</v>
      </c>
      <c r="M44" s="111"/>
      <c r="N44" s="110" t="s">
        <v>75</v>
      </c>
      <c r="O44" s="110"/>
      <c r="P44" s="110" t="s">
        <v>76</v>
      </c>
      <c r="Q44" s="111"/>
      <c r="R44" s="110" t="s">
        <v>75</v>
      </c>
      <c r="S44" s="110"/>
      <c r="T44" s="110" t="s">
        <v>76</v>
      </c>
      <c r="U44" s="111"/>
      <c r="V44" s="110" t="s">
        <v>75</v>
      </c>
      <c r="W44" s="110"/>
      <c r="X44" s="110" t="s">
        <v>76</v>
      </c>
      <c r="Y44" s="111"/>
    </row>
    <row r="45" spans="2:29">
      <c r="B45" s="86" t="s">
        <v>10</v>
      </c>
      <c r="C45" s="86" t="s">
        <v>11</v>
      </c>
      <c r="D45" s="86" t="s">
        <v>10</v>
      </c>
      <c r="E45" s="86" t="s">
        <v>11</v>
      </c>
      <c r="F45" s="86" t="s">
        <v>10</v>
      </c>
      <c r="G45" s="86" t="s">
        <v>11</v>
      </c>
      <c r="H45" s="86" t="s">
        <v>10</v>
      </c>
      <c r="I45" s="86" t="s">
        <v>11</v>
      </c>
      <c r="J45" s="86" t="s">
        <v>10</v>
      </c>
      <c r="K45" s="86" t="s">
        <v>11</v>
      </c>
      <c r="L45" s="86" t="s">
        <v>10</v>
      </c>
      <c r="M45" s="86" t="s">
        <v>11</v>
      </c>
      <c r="N45" s="86" t="s">
        <v>10</v>
      </c>
      <c r="O45" s="86" t="s">
        <v>11</v>
      </c>
      <c r="P45" s="86" t="s">
        <v>10</v>
      </c>
      <c r="Q45" s="86" t="s">
        <v>11</v>
      </c>
      <c r="R45" s="86" t="s">
        <v>10</v>
      </c>
      <c r="S45" s="86" t="s">
        <v>11</v>
      </c>
      <c r="T45" s="86" t="s">
        <v>10</v>
      </c>
      <c r="U45" s="86" t="s">
        <v>11</v>
      </c>
      <c r="V45" s="86" t="s">
        <v>10</v>
      </c>
      <c r="W45" s="86" t="s">
        <v>11</v>
      </c>
      <c r="X45" s="86" t="s">
        <v>10</v>
      </c>
      <c r="Y45" s="86" t="s">
        <v>11</v>
      </c>
    </row>
    <row r="46" spans="2:29"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</row>
    <row r="47" spans="2:29" ht="15.75">
      <c r="B47" s="79"/>
      <c r="C47" s="79"/>
      <c r="D47" s="79"/>
      <c r="E47" s="79"/>
      <c r="F47" s="79"/>
      <c r="G47" s="79"/>
      <c r="H47" s="79"/>
      <c r="I47" s="79"/>
      <c r="J47" s="79"/>
      <c r="K47" s="79"/>
    </row>
    <row r="48" spans="2:29" ht="15.75">
      <c r="B48" s="79"/>
      <c r="C48" s="79"/>
      <c r="D48" s="79"/>
      <c r="E48" s="79"/>
      <c r="F48" s="79"/>
      <c r="G48" s="79"/>
      <c r="H48" s="79"/>
      <c r="I48" s="79"/>
      <c r="J48" s="79"/>
      <c r="K48" s="79"/>
    </row>
    <row r="49" spans="2:42" ht="15.75">
      <c r="B49" s="79"/>
      <c r="C49" s="79"/>
      <c r="D49" s="79"/>
      <c r="E49" s="79"/>
      <c r="F49" s="79"/>
      <c r="G49" s="79"/>
      <c r="H49" s="79"/>
      <c r="I49" s="79"/>
      <c r="J49" s="79"/>
      <c r="K49" s="79"/>
    </row>
    <row r="50" spans="2:42">
      <c r="B50" s="80"/>
    </row>
    <row r="51" spans="2:42" ht="16.149999999999999" customHeight="1">
      <c r="B51" s="79"/>
      <c r="C51" s="79"/>
      <c r="D51" s="79"/>
      <c r="E51" s="79"/>
      <c r="F51" s="79"/>
      <c r="G51" s="79"/>
      <c r="H51" s="79"/>
      <c r="I51" s="79"/>
      <c r="J51" s="79"/>
      <c r="K51" s="79"/>
      <c r="AM51" s="89"/>
      <c r="AN51" s="89"/>
      <c r="AO51" s="89"/>
      <c r="AP51" s="89"/>
    </row>
    <row r="52" spans="2:42" ht="16.149999999999999" customHeight="1">
      <c r="B52" s="79"/>
      <c r="C52" s="79"/>
      <c r="D52" s="79"/>
      <c r="E52" s="79"/>
      <c r="F52" s="79"/>
      <c r="G52" s="79"/>
      <c r="H52" s="79"/>
      <c r="I52" s="79"/>
      <c r="J52" s="79"/>
      <c r="K52" s="79"/>
      <c r="AM52" s="119"/>
      <c r="AN52" s="119"/>
      <c r="AO52" s="119"/>
      <c r="AP52" s="119"/>
    </row>
    <row r="53" spans="2:42" ht="15.75">
      <c r="B53" s="79"/>
      <c r="C53" s="79"/>
      <c r="D53" s="79"/>
      <c r="E53" s="79"/>
      <c r="F53" s="79"/>
      <c r="G53" s="79"/>
      <c r="H53" s="79"/>
      <c r="I53" s="79"/>
      <c r="J53" s="79"/>
      <c r="K53" s="79"/>
      <c r="AM53" s="90"/>
      <c r="AN53" s="89"/>
      <c r="AO53" s="90"/>
      <c r="AP53" s="89"/>
    </row>
    <row r="54" spans="2:42" ht="15.75">
      <c r="B54" s="79"/>
      <c r="C54" s="79"/>
      <c r="D54" s="79"/>
      <c r="E54" s="79"/>
      <c r="F54" s="79"/>
      <c r="G54" s="79"/>
      <c r="H54" s="79"/>
      <c r="I54" s="79"/>
      <c r="J54" s="79"/>
      <c r="K54" s="79"/>
      <c r="AM54" s="90"/>
      <c r="AN54" s="90"/>
      <c r="AO54" s="90"/>
      <c r="AP54" s="90"/>
    </row>
    <row r="55" spans="2:42" ht="15.75">
      <c r="B55" s="79"/>
      <c r="C55" s="79"/>
      <c r="D55" s="79"/>
      <c r="E55" s="79"/>
      <c r="F55" s="79"/>
      <c r="G55" s="79"/>
      <c r="H55" s="79"/>
      <c r="I55" s="79"/>
      <c r="J55" s="79"/>
      <c r="K55" s="79"/>
    </row>
    <row r="56" spans="2:42" ht="15.75">
      <c r="B56" s="79"/>
      <c r="C56" s="79"/>
      <c r="D56" s="79"/>
      <c r="E56" s="79"/>
      <c r="F56" s="79"/>
      <c r="G56" s="79"/>
      <c r="H56" s="79"/>
      <c r="I56" s="79"/>
      <c r="J56" s="79"/>
      <c r="K56" s="79"/>
    </row>
    <row r="57" spans="2:42" ht="15.75">
      <c r="B57" s="79"/>
      <c r="C57" s="79"/>
      <c r="D57" s="79"/>
      <c r="E57" s="79"/>
      <c r="F57" s="79"/>
      <c r="G57" s="79"/>
      <c r="H57" s="79"/>
      <c r="I57" s="79"/>
      <c r="J57" s="79"/>
      <c r="K57" s="79"/>
    </row>
    <row r="58" spans="2:42" ht="15.75">
      <c r="B58" s="79"/>
      <c r="C58" s="79"/>
      <c r="D58" s="79"/>
      <c r="E58" s="79"/>
      <c r="F58" s="79"/>
      <c r="G58" s="79"/>
      <c r="H58" s="79"/>
      <c r="I58" s="79"/>
      <c r="J58" s="79"/>
      <c r="K58" s="79"/>
    </row>
    <row r="59" spans="2:42" ht="15.75">
      <c r="B59" s="79"/>
      <c r="C59" s="79"/>
      <c r="D59" s="79"/>
      <c r="E59" s="79"/>
      <c r="F59" s="79"/>
      <c r="G59" s="79"/>
      <c r="H59" s="79"/>
      <c r="I59" s="79"/>
      <c r="J59" s="79"/>
      <c r="K59" s="79"/>
    </row>
    <row r="60" spans="2:42">
      <c r="B60" s="80"/>
    </row>
    <row r="61" spans="2:42" ht="15.75">
      <c r="B61" s="78"/>
    </row>
    <row r="62" spans="2:42">
      <c r="B62" s="80"/>
      <c r="C62" s="80"/>
      <c r="D62" s="80"/>
      <c r="E62" s="80"/>
      <c r="F62" s="80"/>
      <c r="G62" s="80"/>
      <c r="H62" s="80"/>
      <c r="I62" s="80"/>
      <c r="J62" s="80"/>
      <c r="K62" s="80"/>
    </row>
    <row r="63" spans="2:42">
      <c r="B63" s="80"/>
      <c r="C63" s="80"/>
      <c r="D63" s="80"/>
      <c r="E63" s="80"/>
      <c r="F63" s="80"/>
      <c r="G63" s="80"/>
      <c r="H63" s="80"/>
      <c r="I63" s="80"/>
      <c r="J63" s="80"/>
      <c r="K63" s="80"/>
    </row>
    <row r="64" spans="2:42" ht="27" customHeight="1">
      <c r="B64" s="80"/>
      <c r="C64" s="80"/>
      <c r="D64" s="80"/>
      <c r="E64" s="80"/>
      <c r="F64" s="80"/>
      <c r="G64" s="80"/>
      <c r="H64" s="80"/>
      <c r="I64" s="80"/>
      <c r="J64" s="80"/>
      <c r="K64" s="80"/>
    </row>
    <row r="65" spans="2:11">
      <c r="B65" s="80"/>
      <c r="C65" s="80"/>
      <c r="D65" s="80"/>
      <c r="E65" s="80"/>
      <c r="F65" s="80"/>
      <c r="G65" s="80"/>
      <c r="H65" s="80"/>
      <c r="I65" s="80"/>
      <c r="J65" s="80"/>
      <c r="K65" s="80"/>
    </row>
    <row r="66" spans="2:11">
      <c r="B66" s="80"/>
      <c r="C66" s="80"/>
      <c r="D66" s="80"/>
      <c r="E66" s="80"/>
      <c r="F66" s="80"/>
      <c r="G66" s="80"/>
      <c r="H66" s="80"/>
      <c r="I66" s="80"/>
      <c r="J66" s="80"/>
      <c r="K66" s="80"/>
    </row>
    <row r="67" spans="2:11">
      <c r="B67" s="80"/>
      <c r="C67" s="80"/>
      <c r="D67" s="80"/>
      <c r="E67" s="80"/>
      <c r="F67" s="80"/>
      <c r="G67" s="80"/>
      <c r="H67" s="80"/>
      <c r="I67" s="80"/>
      <c r="J67" s="80"/>
      <c r="K67" s="80"/>
    </row>
    <row r="68" spans="2:11">
      <c r="B68" s="80"/>
      <c r="C68" s="80"/>
      <c r="D68" s="80"/>
      <c r="E68" s="80"/>
      <c r="F68" s="80"/>
      <c r="G68" s="80"/>
      <c r="H68" s="80"/>
      <c r="I68" s="80"/>
      <c r="J68" s="80"/>
      <c r="K68" s="80"/>
    </row>
    <row r="69" spans="2:11">
      <c r="B69" s="80"/>
      <c r="C69" s="80"/>
      <c r="D69" s="80"/>
      <c r="E69" s="80"/>
      <c r="F69" s="80"/>
      <c r="G69" s="80"/>
      <c r="H69" s="80"/>
      <c r="I69" s="80"/>
      <c r="J69" s="80"/>
      <c r="K69" s="80"/>
    </row>
  </sheetData>
  <mergeCells count="80">
    <mergeCell ref="N8:P8"/>
    <mergeCell ref="N9:P9"/>
    <mergeCell ref="N10:P10"/>
    <mergeCell ref="N11:P11"/>
    <mergeCell ref="Z36:AC36"/>
    <mergeCell ref="B35:AC35"/>
    <mergeCell ref="B36:E36"/>
    <mergeCell ref="F36:I36"/>
    <mergeCell ref="J36:M36"/>
    <mergeCell ref="B21:M21"/>
    <mergeCell ref="B22:E22"/>
    <mergeCell ref="F22:I22"/>
    <mergeCell ref="J22:M22"/>
    <mergeCell ref="B23:C23"/>
    <mergeCell ref="D23:E23"/>
    <mergeCell ref="F23:G23"/>
    <mergeCell ref="F43:I43"/>
    <mergeCell ref="J43:M43"/>
    <mergeCell ref="N43:Q43"/>
    <mergeCell ref="R43:U43"/>
    <mergeCell ref="V43:Y43"/>
    <mergeCell ref="AM52:AP52"/>
    <mergeCell ref="Z37:AA37"/>
    <mergeCell ref="AB37:AC37"/>
    <mergeCell ref="B42:Y42"/>
    <mergeCell ref="N36:Q36"/>
    <mergeCell ref="R36:U36"/>
    <mergeCell ref="V36:Y36"/>
    <mergeCell ref="N37:O37"/>
    <mergeCell ref="P37:Q37"/>
    <mergeCell ref="R37:S37"/>
    <mergeCell ref="T37:U37"/>
    <mergeCell ref="V37:W37"/>
    <mergeCell ref="X37:Y37"/>
    <mergeCell ref="B43:E43"/>
    <mergeCell ref="N44:O44"/>
    <mergeCell ref="P44:Q44"/>
    <mergeCell ref="R44:S44"/>
    <mergeCell ref="T44:U44"/>
    <mergeCell ref="V44:W44"/>
    <mergeCell ref="X44:Y44"/>
    <mergeCell ref="B44:C44"/>
    <mergeCell ref="D44:E44"/>
    <mergeCell ref="F44:G44"/>
    <mergeCell ref="H44:I44"/>
    <mergeCell ref="J44:K44"/>
    <mergeCell ref="L44:M44"/>
    <mergeCell ref="L37:M37"/>
    <mergeCell ref="B28:M28"/>
    <mergeCell ref="B29:E29"/>
    <mergeCell ref="F29:I29"/>
    <mergeCell ref="J29:M29"/>
    <mergeCell ref="B30:C30"/>
    <mergeCell ref="D30:E30"/>
    <mergeCell ref="F30:G30"/>
    <mergeCell ref="H30:I30"/>
    <mergeCell ref="J30:K30"/>
    <mergeCell ref="L30:M30"/>
    <mergeCell ref="B37:C37"/>
    <mergeCell ref="D37:E37"/>
    <mergeCell ref="F37:G37"/>
    <mergeCell ref="H37:I37"/>
    <mergeCell ref="J37:K37"/>
    <mergeCell ref="H23:I23"/>
    <mergeCell ref="J23:K23"/>
    <mergeCell ref="L23:M23"/>
    <mergeCell ref="J15:M15"/>
    <mergeCell ref="J16:K16"/>
    <mergeCell ref="L16:M16"/>
    <mergeCell ref="B14:M14"/>
    <mergeCell ref="B11:G11"/>
    <mergeCell ref="B7:F7"/>
    <mergeCell ref="B1:I1"/>
    <mergeCell ref="B5:G5"/>
    <mergeCell ref="B15:E15"/>
    <mergeCell ref="F15:I15"/>
    <mergeCell ref="F16:G16"/>
    <mergeCell ref="H16:I16"/>
    <mergeCell ref="B16:C16"/>
    <mergeCell ref="D16:E1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AP59"/>
  <sheetViews>
    <sheetView tabSelected="1" workbookViewId="0">
      <selection activeCell="L8" sqref="L8"/>
    </sheetView>
  </sheetViews>
  <sheetFormatPr defaultColWidth="8.85546875" defaultRowHeight="12.75"/>
  <cols>
    <col min="1" max="1" width="8.85546875" style="74"/>
    <col min="2" max="2" width="8.140625" style="74" customWidth="1"/>
    <col min="3" max="3" width="7.85546875" style="74" customWidth="1"/>
    <col min="4" max="4" width="9.28515625" style="74" customWidth="1"/>
    <col min="5" max="5" width="9.140625" style="74" customWidth="1"/>
    <col min="6" max="6" width="6.7109375" style="74" customWidth="1"/>
    <col min="7" max="7" width="5.85546875" style="74" customWidth="1"/>
    <col min="8" max="8" width="5" style="74" customWidth="1"/>
    <col min="9" max="9" width="5.85546875" style="74" customWidth="1"/>
    <col min="10" max="10" width="5.7109375" style="74" customWidth="1"/>
    <col min="11" max="11" width="5.42578125" style="74" customWidth="1"/>
    <col min="12" max="13" width="8.85546875" style="74"/>
    <col min="14" max="14" width="13.28515625" style="74" customWidth="1"/>
    <col min="15" max="15" width="6.28515625" style="74" customWidth="1"/>
    <col min="16" max="16" width="5.7109375" style="74" customWidth="1"/>
    <col min="17" max="17" width="5.5703125" style="74" customWidth="1"/>
    <col min="18" max="19" width="5" style="74" customWidth="1"/>
    <col min="20" max="20" width="5.42578125" style="74" customWidth="1"/>
    <col min="21" max="21" width="5.140625" style="74" customWidth="1"/>
    <col min="22" max="22" width="5" style="74" customWidth="1"/>
    <col min="23" max="23" width="5.28515625" style="74" customWidth="1"/>
    <col min="24" max="24" width="5" style="74" customWidth="1"/>
    <col min="25" max="25" width="5.7109375" style="74" customWidth="1"/>
    <col min="26" max="26" width="5.5703125" style="74" customWidth="1"/>
    <col min="27" max="27" width="4.7109375" style="74" customWidth="1"/>
    <col min="28" max="28" width="4.85546875" style="74" customWidth="1"/>
    <col min="29" max="29" width="5.5703125" style="74" customWidth="1"/>
    <col min="30" max="30" width="4.85546875" style="74" customWidth="1"/>
    <col min="31" max="31" width="6.140625" style="74" customWidth="1"/>
    <col min="32" max="32" width="5.28515625" style="74" customWidth="1"/>
    <col min="33" max="33" width="5" style="74" customWidth="1"/>
    <col min="34" max="34" width="5.42578125" style="74" customWidth="1"/>
    <col min="35" max="35" width="4.7109375" style="74" customWidth="1"/>
    <col min="36" max="36" width="4" style="74" customWidth="1"/>
    <col min="37" max="37" width="4.28515625" style="74" customWidth="1"/>
    <col min="38" max="38" width="5.140625" style="74" customWidth="1"/>
    <col min="39" max="39" width="4.5703125" style="74" customWidth="1"/>
    <col min="40" max="40" width="4.85546875" style="74" customWidth="1"/>
    <col min="41" max="41" width="5.42578125" style="74" customWidth="1"/>
    <col min="42" max="42" width="4.85546875" style="74" customWidth="1"/>
    <col min="43" max="43" width="6.28515625" style="74" customWidth="1"/>
    <col min="44" max="44" width="5.28515625" style="74" customWidth="1"/>
    <col min="45" max="45" width="6.7109375" style="74" customWidth="1"/>
    <col min="46" max="46" width="6.5703125" style="74" customWidth="1"/>
    <col min="47" max="16384" width="8.85546875" style="74"/>
  </cols>
  <sheetData>
    <row r="1" spans="2:25" ht="15" customHeight="1">
      <c r="B1" s="128" t="s">
        <v>133</v>
      </c>
      <c r="C1" s="128"/>
      <c r="D1" s="128"/>
      <c r="E1" s="128"/>
      <c r="F1" s="128"/>
      <c r="G1" s="128"/>
      <c r="H1" s="128"/>
      <c r="I1" s="128"/>
    </row>
    <row r="2" spans="2:25" ht="15">
      <c r="B2" s="75"/>
    </row>
    <row r="3" spans="2:25" ht="15">
      <c r="B3" s="88" t="s">
        <v>3</v>
      </c>
      <c r="C3" s="92"/>
      <c r="D3" s="88" t="s">
        <v>114</v>
      </c>
      <c r="E3" s="92"/>
      <c r="L3" s="121" t="s">
        <v>132</v>
      </c>
      <c r="M3" s="122"/>
      <c r="N3" s="123"/>
    </row>
    <row r="4" spans="2:25" ht="70.150000000000006" customHeight="1">
      <c r="B4" s="112" t="s">
        <v>140</v>
      </c>
      <c r="C4" s="112"/>
      <c r="D4" s="112"/>
      <c r="E4" s="112"/>
      <c r="F4" s="112"/>
      <c r="G4" s="112"/>
      <c r="L4" s="124" t="s">
        <v>142</v>
      </c>
      <c r="M4" s="124"/>
      <c r="N4" s="124"/>
    </row>
    <row r="5" spans="2:25">
      <c r="B5" s="77" t="s">
        <v>124</v>
      </c>
      <c r="L5" s="124" t="s">
        <v>130</v>
      </c>
      <c r="M5" s="125"/>
      <c r="N5" s="125"/>
    </row>
    <row r="6" spans="2:25" ht="26.45" customHeight="1">
      <c r="B6" s="113" t="s">
        <v>120</v>
      </c>
      <c r="C6" s="114"/>
      <c r="D6" s="114"/>
      <c r="E6" s="115"/>
      <c r="F6" s="5"/>
      <c r="L6" s="126" t="s">
        <v>131</v>
      </c>
      <c r="M6" s="127"/>
      <c r="N6" s="127"/>
    </row>
    <row r="7" spans="2:25" ht="45">
      <c r="B7" s="85" t="s">
        <v>103</v>
      </c>
      <c r="C7" s="85" t="s">
        <v>107</v>
      </c>
      <c r="D7" s="85" t="s">
        <v>104</v>
      </c>
      <c r="E7" s="85" t="s">
        <v>105</v>
      </c>
      <c r="F7" s="91"/>
    </row>
    <row r="8" spans="2:25">
      <c r="B8" s="92"/>
      <c r="C8" s="92"/>
      <c r="D8" s="92"/>
      <c r="E8" s="92"/>
      <c r="F8" s="5"/>
    </row>
    <row r="10" spans="2:25" ht="15.75">
      <c r="B10" s="129" t="s">
        <v>121</v>
      </c>
      <c r="C10" s="129"/>
      <c r="D10" s="129"/>
      <c r="E10" s="129"/>
      <c r="F10" s="129"/>
      <c r="G10" s="129"/>
    </row>
    <row r="11" spans="2:25" ht="15.75">
      <c r="B11" s="78"/>
    </row>
    <row r="12" spans="2:25" ht="15.75">
      <c r="B12" s="77" t="s">
        <v>125</v>
      </c>
      <c r="J12" s="81"/>
      <c r="K12" s="81"/>
    </row>
    <row r="13" spans="2:25" ht="13.15" customHeight="1">
      <c r="B13" s="110" t="s">
        <v>134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</row>
    <row r="14" spans="2:25" ht="13.15" customHeight="1">
      <c r="B14" s="110" t="s">
        <v>90</v>
      </c>
      <c r="C14" s="110"/>
      <c r="D14" s="110"/>
      <c r="E14" s="110"/>
      <c r="F14" s="110" t="s">
        <v>109</v>
      </c>
      <c r="G14" s="110"/>
      <c r="H14" s="110"/>
      <c r="I14" s="110"/>
      <c r="J14" s="110" t="s">
        <v>108</v>
      </c>
      <c r="K14" s="110"/>
      <c r="L14" s="110"/>
      <c r="M14" s="110"/>
      <c r="N14" s="110" t="s">
        <v>118</v>
      </c>
      <c r="O14" s="110"/>
      <c r="P14" s="110"/>
      <c r="Q14" s="110"/>
      <c r="R14" s="110" t="s">
        <v>110</v>
      </c>
      <c r="S14" s="110"/>
      <c r="T14" s="110"/>
      <c r="U14" s="110"/>
      <c r="V14" s="110" t="s">
        <v>113</v>
      </c>
      <c r="W14" s="110"/>
      <c r="X14" s="110"/>
      <c r="Y14" s="110"/>
    </row>
    <row r="15" spans="2:25">
      <c r="B15" s="110" t="s">
        <v>75</v>
      </c>
      <c r="C15" s="110"/>
      <c r="D15" s="110" t="s">
        <v>76</v>
      </c>
      <c r="E15" s="111"/>
      <c r="F15" s="110" t="s">
        <v>75</v>
      </c>
      <c r="G15" s="110"/>
      <c r="H15" s="110" t="s">
        <v>76</v>
      </c>
      <c r="I15" s="111"/>
      <c r="J15" s="110" t="s">
        <v>75</v>
      </c>
      <c r="K15" s="110"/>
      <c r="L15" s="110" t="s">
        <v>76</v>
      </c>
      <c r="M15" s="111"/>
      <c r="N15" s="110" t="s">
        <v>75</v>
      </c>
      <c r="O15" s="110"/>
      <c r="P15" s="110" t="s">
        <v>76</v>
      </c>
      <c r="Q15" s="111"/>
      <c r="R15" s="110" t="s">
        <v>75</v>
      </c>
      <c r="S15" s="110"/>
      <c r="T15" s="110" t="s">
        <v>76</v>
      </c>
      <c r="U15" s="111"/>
      <c r="V15" s="110" t="s">
        <v>75</v>
      </c>
      <c r="W15" s="110"/>
      <c r="X15" s="110" t="s">
        <v>76</v>
      </c>
      <c r="Y15" s="111"/>
    </row>
    <row r="16" spans="2:25">
      <c r="B16" s="84" t="s">
        <v>10</v>
      </c>
      <c r="C16" s="84" t="s">
        <v>11</v>
      </c>
      <c r="D16" s="84" t="s">
        <v>10</v>
      </c>
      <c r="E16" s="84" t="s">
        <v>11</v>
      </c>
      <c r="F16" s="84" t="s">
        <v>10</v>
      </c>
      <c r="G16" s="84" t="s">
        <v>11</v>
      </c>
      <c r="H16" s="84" t="s">
        <v>10</v>
      </c>
      <c r="I16" s="84" t="s">
        <v>11</v>
      </c>
      <c r="J16" s="84" t="s">
        <v>10</v>
      </c>
      <c r="K16" s="84" t="s">
        <v>11</v>
      </c>
      <c r="L16" s="84" t="s">
        <v>10</v>
      </c>
      <c r="M16" s="84" t="s">
        <v>11</v>
      </c>
      <c r="N16" s="84" t="s">
        <v>10</v>
      </c>
      <c r="O16" s="84" t="s">
        <v>11</v>
      </c>
      <c r="P16" s="84" t="s">
        <v>10</v>
      </c>
      <c r="Q16" s="84" t="s">
        <v>11</v>
      </c>
      <c r="R16" s="84" t="s">
        <v>10</v>
      </c>
      <c r="S16" s="84" t="s">
        <v>11</v>
      </c>
      <c r="T16" s="84" t="s">
        <v>10</v>
      </c>
      <c r="U16" s="84" t="s">
        <v>11</v>
      </c>
      <c r="V16" s="84" t="s">
        <v>10</v>
      </c>
      <c r="W16" s="84" t="s">
        <v>11</v>
      </c>
      <c r="X16" s="84" t="s">
        <v>10</v>
      </c>
      <c r="Y16" s="84" t="s">
        <v>11</v>
      </c>
    </row>
    <row r="17" spans="2:33"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</row>
    <row r="19" spans="2:33" ht="15.75">
      <c r="B19" s="77" t="s">
        <v>126</v>
      </c>
      <c r="C19" s="81"/>
      <c r="D19" s="81"/>
      <c r="E19" s="81"/>
      <c r="F19" s="81"/>
      <c r="G19" s="81"/>
      <c r="H19" s="81"/>
      <c r="I19" s="81"/>
      <c r="J19" s="81"/>
      <c r="K19" s="81"/>
    </row>
    <row r="20" spans="2:33">
      <c r="B20" s="110" t="s">
        <v>135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</row>
    <row r="21" spans="2:33">
      <c r="B21" s="110" t="s">
        <v>90</v>
      </c>
      <c r="C21" s="110"/>
      <c r="D21" s="110"/>
      <c r="E21" s="110"/>
      <c r="F21" s="110" t="s">
        <v>109</v>
      </c>
      <c r="G21" s="110"/>
      <c r="H21" s="110"/>
      <c r="I21" s="110"/>
      <c r="J21" s="110" t="s">
        <v>108</v>
      </c>
      <c r="K21" s="110"/>
      <c r="L21" s="110"/>
      <c r="M21" s="110"/>
      <c r="N21" s="110" t="s">
        <v>118</v>
      </c>
      <c r="O21" s="110"/>
      <c r="P21" s="110"/>
      <c r="Q21" s="110"/>
      <c r="R21" s="110" t="s">
        <v>110</v>
      </c>
      <c r="S21" s="110"/>
      <c r="T21" s="110"/>
      <c r="U21" s="110"/>
      <c r="V21" s="110" t="s">
        <v>113</v>
      </c>
      <c r="W21" s="110"/>
      <c r="X21" s="110"/>
      <c r="Y21" s="110"/>
    </row>
    <row r="22" spans="2:33">
      <c r="B22" s="110" t="s">
        <v>75</v>
      </c>
      <c r="C22" s="110"/>
      <c r="D22" s="110" t="s">
        <v>76</v>
      </c>
      <c r="E22" s="111"/>
      <c r="F22" s="110" t="s">
        <v>75</v>
      </c>
      <c r="G22" s="110"/>
      <c r="H22" s="110" t="s">
        <v>76</v>
      </c>
      <c r="I22" s="111"/>
      <c r="J22" s="110" t="s">
        <v>75</v>
      </c>
      <c r="K22" s="110"/>
      <c r="L22" s="110" t="s">
        <v>76</v>
      </c>
      <c r="M22" s="111"/>
      <c r="N22" s="110" t="s">
        <v>75</v>
      </c>
      <c r="O22" s="110"/>
      <c r="P22" s="110" t="s">
        <v>76</v>
      </c>
      <c r="Q22" s="111"/>
      <c r="R22" s="110" t="s">
        <v>75</v>
      </c>
      <c r="S22" s="110"/>
      <c r="T22" s="110" t="s">
        <v>76</v>
      </c>
      <c r="U22" s="111"/>
      <c r="V22" s="110" t="s">
        <v>75</v>
      </c>
      <c r="W22" s="110"/>
      <c r="X22" s="110" t="s">
        <v>76</v>
      </c>
      <c r="Y22" s="111"/>
    </row>
    <row r="23" spans="2:33">
      <c r="B23" s="86" t="s">
        <v>10</v>
      </c>
      <c r="C23" s="86" t="s">
        <v>11</v>
      </c>
      <c r="D23" s="86" t="s">
        <v>10</v>
      </c>
      <c r="E23" s="86" t="s">
        <v>11</v>
      </c>
      <c r="F23" s="86" t="s">
        <v>10</v>
      </c>
      <c r="G23" s="86" t="s">
        <v>11</v>
      </c>
      <c r="H23" s="86" t="s">
        <v>10</v>
      </c>
      <c r="I23" s="86" t="s">
        <v>11</v>
      </c>
      <c r="J23" s="86" t="s">
        <v>10</v>
      </c>
      <c r="K23" s="86" t="s">
        <v>11</v>
      </c>
      <c r="L23" s="86" t="s">
        <v>10</v>
      </c>
      <c r="M23" s="86" t="s">
        <v>11</v>
      </c>
      <c r="N23" s="86" t="s">
        <v>10</v>
      </c>
      <c r="O23" s="86" t="s">
        <v>11</v>
      </c>
      <c r="P23" s="86" t="s">
        <v>10</v>
      </c>
      <c r="Q23" s="86" t="s">
        <v>11</v>
      </c>
      <c r="R23" s="86" t="s">
        <v>10</v>
      </c>
      <c r="S23" s="86" t="s">
        <v>11</v>
      </c>
      <c r="T23" s="86" t="s">
        <v>10</v>
      </c>
      <c r="U23" s="86" t="s">
        <v>11</v>
      </c>
      <c r="V23" s="86" t="s">
        <v>10</v>
      </c>
      <c r="W23" s="86" t="s">
        <v>11</v>
      </c>
      <c r="X23" s="86" t="s">
        <v>10</v>
      </c>
      <c r="Y23" s="86" t="s">
        <v>11</v>
      </c>
    </row>
    <row r="24" spans="2:33"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</row>
    <row r="26" spans="2:33" ht="16.149999999999999" customHeight="1">
      <c r="B26" s="77" t="s">
        <v>127</v>
      </c>
    </row>
    <row r="27" spans="2:33">
      <c r="B27" s="117" t="s">
        <v>136</v>
      </c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18"/>
    </row>
    <row r="28" spans="2:33">
      <c r="B28" s="110" t="s">
        <v>90</v>
      </c>
      <c r="C28" s="110"/>
      <c r="D28" s="110"/>
      <c r="E28" s="110"/>
      <c r="F28" s="110" t="s">
        <v>109</v>
      </c>
      <c r="G28" s="110"/>
      <c r="H28" s="110"/>
      <c r="I28" s="110"/>
      <c r="J28" s="110" t="s">
        <v>108</v>
      </c>
      <c r="K28" s="110"/>
      <c r="L28" s="110"/>
      <c r="M28" s="110"/>
      <c r="N28" s="110" t="s">
        <v>118</v>
      </c>
      <c r="O28" s="110"/>
      <c r="P28" s="110"/>
      <c r="Q28" s="110"/>
      <c r="R28" s="110" t="s">
        <v>137</v>
      </c>
      <c r="S28" s="110"/>
      <c r="T28" s="110"/>
      <c r="U28" s="110"/>
      <c r="V28" s="110" t="s">
        <v>138</v>
      </c>
      <c r="W28" s="110"/>
      <c r="X28" s="110"/>
      <c r="Y28" s="110"/>
      <c r="Z28" s="110" t="s">
        <v>110</v>
      </c>
      <c r="AA28" s="110"/>
      <c r="AB28" s="110"/>
      <c r="AC28" s="110"/>
      <c r="AD28" s="110" t="s">
        <v>113</v>
      </c>
      <c r="AE28" s="110"/>
      <c r="AF28" s="110"/>
      <c r="AG28" s="110"/>
    </row>
    <row r="29" spans="2:33">
      <c r="B29" s="110" t="s">
        <v>75</v>
      </c>
      <c r="C29" s="110"/>
      <c r="D29" s="110" t="s">
        <v>76</v>
      </c>
      <c r="E29" s="111"/>
      <c r="F29" s="110" t="s">
        <v>75</v>
      </c>
      <c r="G29" s="110"/>
      <c r="H29" s="110" t="s">
        <v>76</v>
      </c>
      <c r="I29" s="111"/>
      <c r="J29" s="110" t="s">
        <v>75</v>
      </c>
      <c r="K29" s="110"/>
      <c r="L29" s="110" t="s">
        <v>76</v>
      </c>
      <c r="M29" s="111"/>
      <c r="N29" s="110" t="s">
        <v>75</v>
      </c>
      <c r="O29" s="110"/>
      <c r="P29" s="110" t="s">
        <v>76</v>
      </c>
      <c r="Q29" s="111"/>
      <c r="R29" s="110" t="s">
        <v>75</v>
      </c>
      <c r="S29" s="110"/>
      <c r="T29" s="110" t="s">
        <v>76</v>
      </c>
      <c r="U29" s="111"/>
      <c r="V29" s="110" t="s">
        <v>75</v>
      </c>
      <c r="W29" s="110"/>
      <c r="X29" s="110" t="s">
        <v>76</v>
      </c>
      <c r="Y29" s="111"/>
      <c r="Z29" s="110" t="s">
        <v>75</v>
      </c>
      <c r="AA29" s="110"/>
      <c r="AB29" s="110" t="s">
        <v>76</v>
      </c>
      <c r="AC29" s="110"/>
      <c r="AD29" s="110" t="s">
        <v>75</v>
      </c>
      <c r="AE29" s="110"/>
      <c r="AF29" s="110" t="s">
        <v>76</v>
      </c>
      <c r="AG29" s="110"/>
    </row>
    <row r="30" spans="2:33">
      <c r="B30" s="86" t="s">
        <v>10</v>
      </c>
      <c r="C30" s="86" t="s">
        <v>11</v>
      </c>
      <c r="D30" s="86" t="s">
        <v>10</v>
      </c>
      <c r="E30" s="86" t="s">
        <v>11</v>
      </c>
      <c r="F30" s="86" t="s">
        <v>10</v>
      </c>
      <c r="G30" s="86" t="s">
        <v>11</v>
      </c>
      <c r="H30" s="86" t="s">
        <v>10</v>
      </c>
      <c r="I30" s="86" t="s">
        <v>11</v>
      </c>
      <c r="J30" s="86" t="s">
        <v>10</v>
      </c>
      <c r="K30" s="86" t="s">
        <v>11</v>
      </c>
      <c r="L30" s="86" t="s">
        <v>10</v>
      </c>
      <c r="M30" s="86" t="s">
        <v>11</v>
      </c>
      <c r="N30" s="86" t="s">
        <v>10</v>
      </c>
      <c r="O30" s="86" t="s">
        <v>11</v>
      </c>
      <c r="P30" s="86" t="s">
        <v>10</v>
      </c>
      <c r="Q30" s="86" t="s">
        <v>11</v>
      </c>
      <c r="R30" s="86" t="s">
        <v>10</v>
      </c>
      <c r="S30" s="86" t="s">
        <v>11</v>
      </c>
      <c r="T30" s="86" t="s">
        <v>10</v>
      </c>
      <c r="U30" s="86" t="s">
        <v>11</v>
      </c>
      <c r="V30" s="86" t="s">
        <v>10</v>
      </c>
      <c r="W30" s="86" t="s">
        <v>11</v>
      </c>
      <c r="X30" s="86" t="s">
        <v>10</v>
      </c>
      <c r="Y30" s="86" t="s">
        <v>11</v>
      </c>
      <c r="Z30" s="86" t="s">
        <v>10</v>
      </c>
      <c r="AA30" s="86" t="s">
        <v>11</v>
      </c>
      <c r="AB30" s="86" t="s">
        <v>10</v>
      </c>
      <c r="AC30" s="86" t="s">
        <v>11</v>
      </c>
      <c r="AD30" s="86" t="s">
        <v>10</v>
      </c>
      <c r="AE30" s="86" t="s">
        <v>11</v>
      </c>
      <c r="AF30" s="86" t="s">
        <v>10</v>
      </c>
      <c r="AG30" s="86" t="s">
        <v>11</v>
      </c>
    </row>
    <row r="31" spans="2:33"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</row>
    <row r="33" spans="2:33">
      <c r="B33" s="77" t="s">
        <v>128</v>
      </c>
    </row>
    <row r="34" spans="2:33" ht="17.25" customHeight="1">
      <c r="B34" s="117" t="s">
        <v>139</v>
      </c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18"/>
    </row>
    <row r="35" spans="2:33" ht="16.149999999999999" customHeight="1">
      <c r="B35" s="110" t="s">
        <v>90</v>
      </c>
      <c r="C35" s="110"/>
      <c r="D35" s="110"/>
      <c r="E35" s="110"/>
      <c r="F35" s="110" t="s">
        <v>109</v>
      </c>
      <c r="G35" s="110"/>
      <c r="H35" s="110"/>
      <c r="I35" s="110"/>
      <c r="J35" s="110" t="s">
        <v>108</v>
      </c>
      <c r="K35" s="110"/>
      <c r="L35" s="110"/>
      <c r="M35" s="110"/>
      <c r="N35" s="110" t="s">
        <v>118</v>
      </c>
      <c r="O35" s="110"/>
      <c r="P35" s="110"/>
      <c r="Q35" s="110"/>
      <c r="R35" s="110" t="s">
        <v>137</v>
      </c>
      <c r="S35" s="110"/>
      <c r="T35" s="110"/>
      <c r="U35" s="110"/>
      <c r="V35" s="110" t="s">
        <v>138</v>
      </c>
      <c r="W35" s="110"/>
      <c r="X35" s="110"/>
      <c r="Y35" s="110"/>
      <c r="Z35" s="110" t="s">
        <v>110</v>
      </c>
      <c r="AA35" s="110"/>
      <c r="AB35" s="110"/>
      <c r="AC35" s="110"/>
      <c r="AD35" s="110" t="s">
        <v>113</v>
      </c>
      <c r="AE35" s="110"/>
      <c r="AF35" s="110"/>
      <c r="AG35" s="110"/>
    </row>
    <row r="36" spans="2:33">
      <c r="B36" s="110" t="s">
        <v>75</v>
      </c>
      <c r="C36" s="110"/>
      <c r="D36" s="110" t="s">
        <v>76</v>
      </c>
      <c r="E36" s="111"/>
      <c r="F36" s="110" t="s">
        <v>75</v>
      </c>
      <c r="G36" s="110"/>
      <c r="H36" s="110" t="s">
        <v>76</v>
      </c>
      <c r="I36" s="111"/>
      <c r="J36" s="110" t="s">
        <v>75</v>
      </c>
      <c r="K36" s="110"/>
      <c r="L36" s="110" t="s">
        <v>76</v>
      </c>
      <c r="M36" s="111"/>
      <c r="N36" s="110" t="s">
        <v>75</v>
      </c>
      <c r="O36" s="110"/>
      <c r="P36" s="110" t="s">
        <v>76</v>
      </c>
      <c r="Q36" s="111"/>
      <c r="R36" s="110" t="s">
        <v>75</v>
      </c>
      <c r="S36" s="110"/>
      <c r="T36" s="110" t="s">
        <v>76</v>
      </c>
      <c r="U36" s="111"/>
      <c r="V36" s="110" t="s">
        <v>75</v>
      </c>
      <c r="W36" s="110"/>
      <c r="X36" s="110" t="s">
        <v>76</v>
      </c>
      <c r="Y36" s="111"/>
      <c r="Z36" s="110" t="s">
        <v>75</v>
      </c>
      <c r="AA36" s="110"/>
      <c r="AB36" s="110" t="s">
        <v>76</v>
      </c>
      <c r="AC36" s="110"/>
      <c r="AD36" s="110" t="s">
        <v>75</v>
      </c>
      <c r="AE36" s="110"/>
      <c r="AF36" s="110" t="s">
        <v>76</v>
      </c>
      <c r="AG36" s="110"/>
    </row>
    <row r="37" spans="2:33">
      <c r="B37" s="86" t="s">
        <v>10</v>
      </c>
      <c r="C37" s="86" t="s">
        <v>11</v>
      </c>
      <c r="D37" s="86" t="s">
        <v>10</v>
      </c>
      <c r="E37" s="86" t="s">
        <v>11</v>
      </c>
      <c r="F37" s="86" t="s">
        <v>10</v>
      </c>
      <c r="G37" s="86" t="s">
        <v>11</v>
      </c>
      <c r="H37" s="86" t="s">
        <v>10</v>
      </c>
      <c r="I37" s="86" t="s">
        <v>11</v>
      </c>
      <c r="J37" s="86" t="s">
        <v>10</v>
      </c>
      <c r="K37" s="86" t="s">
        <v>11</v>
      </c>
      <c r="L37" s="86" t="s">
        <v>10</v>
      </c>
      <c r="M37" s="86" t="s">
        <v>11</v>
      </c>
      <c r="N37" s="86" t="s">
        <v>10</v>
      </c>
      <c r="O37" s="86" t="s">
        <v>11</v>
      </c>
      <c r="P37" s="86" t="s">
        <v>10</v>
      </c>
      <c r="Q37" s="86" t="s">
        <v>11</v>
      </c>
      <c r="R37" s="86" t="s">
        <v>10</v>
      </c>
      <c r="S37" s="86" t="s">
        <v>11</v>
      </c>
      <c r="T37" s="86" t="s">
        <v>10</v>
      </c>
      <c r="U37" s="86" t="s">
        <v>11</v>
      </c>
      <c r="V37" s="86" t="s">
        <v>10</v>
      </c>
      <c r="W37" s="86" t="s">
        <v>11</v>
      </c>
      <c r="X37" s="86" t="s">
        <v>10</v>
      </c>
      <c r="Y37" s="86" t="s">
        <v>11</v>
      </c>
      <c r="Z37" s="86" t="s">
        <v>10</v>
      </c>
      <c r="AA37" s="86" t="s">
        <v>11</v>
      </c>
      <c r="AB37" s="86" t="s">
        <v>10</v>
      </c>
      <c r="AC37" s="86" t="s">
        <v>11</v>
      </c>
      <c r="AD37" s="86" t="s">
        <v>10</v>
      </c>
      <c r="AE37" s="86" t="s">
        <v>11</v>
      </c>
      <c r="AF37" s="86" t="s">
        <v>10</v>
      </c>
      <c r="AG37" s="86" t="s">
        <v>11</v>
      </c>
    </row>
    <row r="38" spans="2:33"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</row>
    <row r="43" spans="2:33" ht="31.9" customHeight="1"/>
    <row r="44" spans="2:33" ht="16.149999999999999" customHeight="1"/>
    <row r="55" spans="15:42" ht="16.149999999999999" customHeight="1">
      <c r="AM55" s="89"/>
      <c r="AN55" s="89"/>
      <c r="AO55" s="89"/>
      <c r="AP55" s="89"/>
    </row>
    <row r="56" spans="15:42" ht="16.149999999999999" customHeight="1">
      <c r="AM56" s="119"/>
      <c r="AN56" s="119"/>
      <c r="AO56" s="119"/>
      <c r="AP56" s="119"/>
    </row>
    <row r="57" spans="15:42">
      <c r="AM57" s="90"/>
      <c r="AN57" s="89"/>
      <c r="AO57" s="90"/>
      <c r="AP57" s="89"/>
    </row>
    <row r="58" spans="15:42">
      <c r="AM58" s="90"/>
      <c r="AN58" s="90"/>
      <c r="AO58" s="90"/>
      <c r="AP58" s="90"/>
    </row>
    <row r="59" spans="15:42"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</row>
  </sheetData>
  <mergeCells count="97">
    <mergeCell ref="B4:G4"/>
    <mergeCell ref="L3:N3"/>
    <mergeCell ref="Z36:AA36"/>
    <mergeCell ref="AB36:AC36"/>
    <mergeCell ref="AD36:AE36"/>
    <mergeCell ref="R35:U35"/>
    <mergeCell ref="V35:Y35"/>
    <mergeCell ref="Z35:AC35"/>
    <mergeCell ref="AD35:AG35"/>
    <mergeCell ref="B20:Y20"/>
    <mergeCell ref="B13:Y13"/>
    <mergeCell ref="L5:N5"/>
    <mergeCell ref="L6:N6"/>
    <mergeCell ref="N36:O36"/>
    <mergeCell ref="B36:C36"/>
    <mergeCell ref="D36:E36"/>
    <mergeCell ref="F36:G36"/>
    <mergeCell ref="H36:I36"/>
    <mergeCell ref="J36:K36"/>
    <mergeCell ref="L36:M36"/>
    <mergeCell ref="B34:AG34"/>
    <mergeCell ref="B35:E35"/>
    <mergeCell ref="F35:I35"/>
    <mergeCell ref="J35:M35"/>
    <mergeCell ref="N35:Q35"/>
    <mergeCell ref="AF36:AG36"/>
    <mergeCell ref="P36:Q36"/>
    <mergeCell ref="R36:S36"/>
    <mergeCell ref="T36:U36"/>
    <mergeCell ref="V36:W36"/>
    <mergeCell ref="X36:Y36"/>
    <mergeCell ref="B27:AG27"/>
    <mergeCell ref="N15:O15"/>
    <mergeCell ref="P15:Q15"/>
    <mergeCell ref="R15:S15"/>
    <mergeCell ref="T15:U15"/>
    <mergeCell ref="V15:W15"/>
    <mergeCell ref="X15:Y15"/>
    <mergeCell ref="N22:O22"/>
    <mergeCell ref="P22:Q22"/>
    <mergeCell ref="R22:S22"/>
    <mergeCell ref="T22:U22"/>
    <mergeCell ref="V22:W22"/>
    <mergeCell ref="X22:Y22"/>
    <mergeCell ref="N21:Q21"/>
    <mergeCell ref="R21:U21"/>
    <mergeCell ref="V21:Y21"/>
    <mergeCell ref="AM56:AP56"/>
    <mergeCell ref="R29:S29"/>
    <mergeCell ref="T29:U29"/>
    <mergeCell ref="V29:W29"/>
    <mergeCell ref="X29:Y29"/>
    <mergeCell ref="Z29:AA29"/>
    <mergeCell ref="AB29:AC29"/>
    <mergeCell ref="V28:Y28"/>
    <mergeCell ref="Z28:AC28"/>
    <mergeCell ref="R28:U28"/>
    <mergeCell ref="AD28:AG28"/>
    <mergeCell ref="AD29:AE29"/>
    <mergeCell ref="AF29:AG29"/>
    <mergeCell ref="L29:M29"/>
    <mergeCell ref="N29:O29"/>
    <mergeCell ref="P29:Q29"/>
    <mergeCell ref="B28:E28"/>
    <mergeCell ref="F28:I28"/>
    <mergeCell ref="J28:M28"/>
    <mergeCell ref="N28:Q28"/>
    <mergeCell ref="B29:C29"/>
    <mergeCell ref="D29:E29"/>
    <mergeCell ref="F29:G29"/>
    <mergeCell ref="H29:I29"/>
    <mergeCell ref="J29:K29"/>
    <mergeCell ref="B21:E21"/>
    <mergeCell ref="F21:I21"/>
    <mergeCell ref="J21:M21"/>
    <mergeCell ref="B22:C22"/>
    <mergeCell ref="D22:E22"/>
    <mergeCell ref="F22:G22"/>
    <mergeCell ref="H22:I22"/>
    <mergeCell ref="J22:K22"/>
    <mergeCell ref="L22:M22"/>
    <mergeCell ref="N14:Q14"/>
    <mergeCell ref="R14:U14"/>
    <mergeCell ref="V14:Y14"/>
    <mergeCell ref="B1:I1"/>
    <mergeCell ref="L15:M15"/>
    <mergeCell ref="B10:G10"/>
    <mergeCell ref="B14:E14"/>
    <mergeCell ref="F14:I14"/>
    <mergeCell ref="J14:M14"/>
    <mergeCell ref="B15:C15"/>
    <mergeCell ref="D15:E15"/>
    <mergeCell ref="F15:G15"/>
    <mergeCell ref="H15:I15"/>
    <mergeCell ref="J15:K15"/>
    <mergeCell ref="B6:E6"/>
    <mergeCell ref="L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Cover data sheet 2017-18</vt:lpstr>
      <vt:lpstr>MASTER Data 2017-18</vt:lpstr>
      <vt:lpstr>DV LIST1</vt:lpstr>
      <vt:lpstr>Sheet1</vt:lpstr>
      <vt:lpstr>MASTER Data </vt:lpstr>
      <vt:lpstr>TM Bearing</vt:lpstr>
      <vt:lpstr>MSU Bearing</vt:lpstr>
      <vt:lpstr>CR</vt:lpstr>
      <vt:lpstr>ECoR</vt:lpstr>
      <vt:lpstr>ECR</vt:lpstr>
      <vt:lpstr>ER</vt:lpstr>
      <vt:lpstr>NCR</vt:lpstr>
      <vt:lpstr>NR</vt:lpstr>
      <vt:lpstr>RAILWAYS</vt:lpstr>
      <vt:lpstr>RLY</vt:lpstr>
      <vt:lpstr>SCR</vt:lpstr>
      <vt:lpstr>SECR</vt:lpstr>
      <vt:lpstr>SER</vt:lpstr>
      <vt:lpstr>SR</vt:lpstr>
      <vt:lpstr>WCR</vt:lpstr>
      <vt:lpstr>WR</vt:lpstr>
    </vt:vector>
  </TitlesOfParts>
  <Manager>SSJ</Manager>
  <Company>LUCKNOW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MPCS</dc:title>
  <dc:subject>Failures Report on Nov 09</dc:subject>
  <dc:creator>NS</dc:creator>
  <cp:lastModifiedBy>LC mahawar</cp:lastModifiedBy>
  <cp:lastPrinted>2018-04-19T06:07:07Z</cp:lastPrinted>
  <dcterms:created xsi:type="dcterms:W3CDTF">2000-11-27T09:37:38Z</dcterms:created>
  <dcterms:modified xsi:type="dcterms:W3CDTF">2018-04-19T11:59:14Z</dcterms:modified>
</cp:coreProperties>
</file>